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172.28.1.143\2025$\010総合政策部\10政策調整課\B総務\08統計\01庶務\07_7年度統計はすだ作成_rp1\完成物の配布\印刷・HP用データ\"/>
    </mc:Choice>
  </mc:AlternateContent>
  <bookViews>
    <workbookView xWindow="-15" yWindow="-15" windowWidth="9720" windowHeight="7650" tabRatio="910"/>
  </bookViews>
  <sheets>
    <sheet name="表紙" sheetId="1" r:id="rId1"/>
    <sheet name="目次" sheetId="9" r:id="rId2"/>
    <sheet name="1" sheetId="144" r:id="rId3"/>
    <sheet name="２" sheetId="147" r:id="rId4"/>
    <sheet name="３" sheetId="141" r:id="rId5"/>
    <sheet name="４" sheetId="5" r:id="rId6"/>
    <sheet name="5" sheetId="125" r:id="rId7"/>
    <sheet name="6" sheetId="126" r:id="rId8"/>
    <sheet name="7" sheetId="6" r:id="rId9"/>
    <sheet name="8-25" sheetId="148" r:id="rId10"/>
    <sheet name="26" sheetId="27" r:id="rId11"/>
    <sheet name="27" sheetId="26" r:id="rId12"/>
    <sheet name="28" sheetId="28" r:id="rId13"/>
    <sheet name="29" sheetId="29" r:id="rId14"/>
    <sheet name="30" sheetId="30" r:id="rId15"/>
    <sheet name="31" sheetId="130" r:id="rId16"/>
    <sheet name="32" sheetId="32" r:id="rId17"/>
    <sheet name="33" sheetId="33" r:id="rId18"/>
    <sheet name="34" sheetId="34" r:id="rId19"/>
    <sheet name="35" sheetId="35" r:id="rId20"/>
    <sheet name="36" sheetId="110" r:id="rId21"/>
    <sheet name="37" sheetId="40" r:id="rId22"/>
    <sheet name="38" sheetId="150" r:id="rId23"/>
    <sheet name="39" sheetId="149" r:id="rId24"/>
    <sheet name="40" sheetId="38" r:id="rId25"/>
    <sheet name="41" sheetId="39" r:id="rId26"/>
    <sheet name="42" sheetId="43" r:id="rId27"/>
    <sheet name="43" sheetId="151" r:id="rId28"/>
    <sheet name="44" sheetId="122" r:id="rId29"/>
    <sheet name="45" sheetId="152" r:id="rId30"/>
    <sheet name="46" sheetId="48" r:id="rId31"/>
    <sheet name="47" sheetId="49" r:id="rId32"/>
    <sheet name="48" sheetId="50" r:id="rId33"/>
    <sheet name="49" sheetId="133" r:id="rId34"/>
    <sheet name="50" sheetId="52" r:id="rId35"/>
    <sheet name="51" sheetId="154" r:id="rId36"/>
    <sheet name="52" sheetId="155" r:id="rId37"/>
    <sheet name="53" sheetId="153" r:id="rId38"/>
    <sheet name="54" sheetId="134" r:id="rId39"/>
    <sheet name="55" sheetId="58" r:id="rId40"/>
    <sheet name="56" sheetId="156" r:id="rId41"/>
    <sheet name="57" sheetId="60" r:id="rId42"/>
    <sheet name="58" sheetId="61" r:id="rId43"/>
    <sheet name="59" sheetId="128" r:id="rId44"/>
    <sheet name="60" sheetId="127" r:id="rId45"/>
    <sheet name="61" sheetId="146" r:id="rId46"/>
    <sheet name="62" sheetId="105" r:id="rId47"/>
    <sheet name="63" sheetId="77" r:id="rId48"/>
    <sheet name="64" sheetId="62" r:id="rId49"/>
    <sheet name="65" sheetId="145" r:id="rId50"/>
    <sheet name="66" sheetId="65" r:id="rId51"/>
    <sheet name="67" sheetId="102" r:id="rId52"/>
    <sheet name="68" sheetId="71" r:id="rId53"/>
    <sheet name="69" sheetId="101" r:id="rId54"/>
    <sheet name="70" sheetId="139" r:id="rId55"/>
    <sheet name="71" sheetId="121" r:id="rId56"/>
    <sheet name="72" sheetId="78" r:id="rId57"/>
    <sheet name="73" sheetId="79" r:id="rId58"/>
    <sheet name="74" sheetId="80" r:id="rId59"/>
    <sheet name="75" sheetId="157" r:id="rId60"/>
    <sheet name="76" sheetId="167" r:id="rId61"/>
    <sheet name="77" sheetId="168" r:id="rId62"/>
    <sheet name="78" sheetId="169" r:id="rId63"/>
    <sheet name="79" sheetId="175" r:id="rId64"/>
    <sheet name="80" sheetId="170" r:id="rId65"/>
    <sheet name="81" sheetId="171" r:id="rId66"/>
    <sheet name="82" sheetId="176" r:id="rId67"/>
    <sheet name="83" sheetId="177" r:id="rId68"/>
    <sheet name="84" sheetId="172" r:id="rId69"/>
    <sheet name="85" sheetId="178" r:id="rId70"/>
    <sheet name="86" sheetId="173" r:id="rId71"/>
    <sheet name="87" sheetId="174" r:id="rId72"/>
  </sheets>
  <externalReferences>
    <externalReference r:id="rId73"/>
  </externalReferences>
  <definedNames>
    <definedName name="_xlnm.Print_Area" localSheetId="2">'1'!$A$1:$J$56</definedName>
    <definedName name="_xlnm.Print_Area" localSheetId="3">'２'!$A$1:$J$49</definedName>
    <definedName name="_xlnm.Print_Area" localSheetId="10">'26'!$A$1:$M$51</definedName>
    <definedName name="_xlnm.Print_Area" localSheetId="11">'27'!$A$1:$J$36</definedName>
    <definedName name="_xlnm.Print_Area" localSheetId="12">'28'!$A$1:$K$29</definedName>
    <definedName name="_xlnm.Print_Area" localSheetId="13">'29'!$A$1:$J$58</definedName>
    <definedName name="_xlnm.Print_Area" localSheetId="4">'３'!$A$1:$I$59</definedName>
    <definedName name="_xlnm.Print_Area" localSheetId="14">'30'!$A$1:$J$47</definedName>
    <definedName name="_xlnm.Print_Area" localSheetId="15">'31'!$A$1:$O$40</definedName>
    <definedName name="_xlnm.Print_Area" localSheetId="16">'32'!$A$1:$M$51</definedName>
    <definedName name="_xlnm.Print_Area" localSheetId="17">'33'!$A$1:$K$53</definedName>
    <definedName name="_xlnm.Print_Area" localSheetId="18">'34'!$A$1:$G$46</definedName>
    <definedName name="_xlnm.Print_Area" localSheetId="19">'35'!$A$1:$Q$37</definedName>
    <definedName name="_xlnm.Print_Area" localSheetId="20">'36'!$A$1:$K$47</definedName>
    <definedName name="_xlnm.Print_Area" localSheetId="21">'37'!$A$1:$L$48</definedName>
    <definedName name="_xlnm.Print_Area" localSheetId="22">'38'!$A$1:$L$47</definedName>
    <definedName name="_xlnm.Print_Area" localSheetId="23">'39'!$A$1:$L$41</definedName>
    <definedName name="_xlnm.Print_Area" localSheetId="5">'４'!$A$1:$D$67</definedName>
    <definedName name="_xlnm.Print_Area" localSheetId="24">'40'!$A$1:$M$31</definedName>
    <definedName name="_xlnm.Print_Area" localSheetId="25">'41'!$A$1:$L$32</definedName>
    <definedName name="_xlnm.Print_Area" localSheetId="26">'42'!$A$1:$E$38</definedName>
    <definedName name="_xlnm.Print_Area" localSheetId="27">'43'!$A$1:$E$38</definedName>
    <definedName name="_xlnm.Print_Area" localSheetId="28">'44'!$A$1:$I$28</definedName>
    <definedName name="_xlnm.Print_Area" localSheetId="29">'45'!$A$1:$I$16</definedName>
    <definedName name="_xlnm.Print_Area" localSheetId="30">'46'!$A$1:$J$53</definedName>
    <definedName name="_xlnm.Print_Area" localSheetId="31">'47'!$A$1:$M$56</definedName>
    <definedName name="_xlnm.Print_Area" localSheetId="32">'48'!$A$1:$N$46</definedName>
    <definedName name="_xlnm.Print_Area" localSheetId="33">'49'!$A$1:$E$37</definedName>
    <definedName name="_xlnm.Print_Area" localSheetId="6">'5'!$A$1:$O$54</definedName>
    <definedName name="_xlnm.Print_Area" localSheetId="34">'50'!$A$1:$L$33</definedName>
    <definedName name="_xlnm.Print_Area" localSheetId="35">'51'!$A$1:$G$33</definedName>
    <definedName name="_xlnm.Print_Area" localSheetId="36">'52'!$A$1:$I$33</definedName>
    <definedName name="_xlnm.Print_Area" localSheetId="37">'53'!$A$1:$G$33</definedName>
    <definedName name="_xlnm.Print_Area" localSheetId="38">'54'!$A$1:$R$30</definedName>
    <definedName name="_xlnm.Print_Area" localSheetId="39">'55'!$A$1:$G$52</definedName>
    <definedName name="_xlnm.Print_Area" localSheetId="40">'56'!$A$1:$G$21</definedName>
    <definedName name="_xlnm.Print_Area" localSheetId="41">'57'!$A$1:$J$48</definedName>
    <definedName name="_xlnm.Print_Area" localSheetId="42">'58'!$A$1:$I$46</definedName>
    <definedName name="_xlnm.Print_Area" localSheetId="43">'59'!$A$1:$J$62</definedName>
    <definedName name="_xlnm.Print_Area" localSheetId="7">'6'!$A$1:$O$50</definedName>
    <definedName name="_xlnm.Print_Area" localSheetId="44">'60'!$A$1:$P$37</definedName>
    <definedName name="_xlnm.Print_Area" localSheetId="45">'61'!$A$1:$E$41</definedName>
    <definedName name="_xlnm.Print_Area" localSheetId="46">'62'!$A$1:$M$62</definedName>
    <definedName name="_xlnm.Print_Area" localSheetId="47">'63'!$A$1:$K$35</definedName>
    <definedName name="_xlnm.Print_Area" localSheetId="48">'64'!$A$1:$L$46</definedName>
    <definedName name="_xlnm.Print_Area" localSheetId="49">'65'!$A$1:$H$70</definedName>
    <definedName name="_xlnm.Print_Area" localSheetId="50">'66'!$A$1:$J$46</definedName>
    <definedName name="_xlnm.Print_Area" localSheetId="51">'67'!$A$1:$L$51</definedName>
    <definedName name="_xlnm.Print_Area" localSheetId="52">'68'!$A$1:$N$31</definedName>
    <definedName name="_xlnm.Print_Area" localSheetId="53">'69'!$A$1:$P$43</definedName>
    <definedName name="_xlnm.Print_Area" localSheetId="8">'7'!$A$1:$J$47</definedName>
    <definedName name="_xlnm.Print_Area" localSheetId="54">'70'!$A$1:$P$47</definedName>
    <definedName name="_xlnm.Print_Area" localSheetId="55">'71'!$A$1:$O$35</definedName>
    <definedName name="_xlnm.Print_Area" localSheetId="56">'72'!$A$1:$M$47</definedName>
    <definedName name="_xlnm.Print_Area" localSheetId="57">'73'!$A$1:$G$42</definedName>
    <definedName name="_xlnm.Print_Area" localSheetId="58">'74'!$A$1:$K$49</definedName>
    <definedName name="_xlnm.Print_Area" localSheetId="59">'75'!$A$1:$AG$136</definedName>
    <definedName name="_xlnm.Print_Area" localSheetId="60">'76'!$A$1:$K$49</definedName>
    <definedName name="_xlnm.Print_Area" localSheetId="61">'77'!$A$1:$K$46</definedName>
    <definedName name="_xlnm.Print_Area" localSheetId="62">'78'!$A$1:$L$35</definedName>
    <definedName name="_xlnm.Print_Area" localSheetId="63">'79'!$A$1:$L$46</definedName>
    <definedName name="_xlnm.Print_Area" localSheetId="64">'80'!$A$1:$L$17</definedName>
    <definedName name="_xlnm.Print_Area" localSheetId="65">'81'!$A$1:$D$43</definedName>
    <definedName name="_xlnm.Print_Area" localSheetId="66">'82'!$A$1:$D$41</definedName>
    <definedName name="_xlnm.Print_Area" localSheetId="9">'8-25'!$A$1:$J$24</definedName>
    <definedName name="_xlnm.Print_Area" localSheetId="67">'83'!$A$1:$D$11</definedName>
    <definedName name="_xlnm.Print_Area" localSheetId="68">'84'!$A$1:$L$62</definedName>
    <definedName name="_xlnm.Print_Area" localSheetId="69">'85'!$A$1:$M$62</definedName>
    <definedName name="_xlnm.Print_Area" localSheetId="70">'86'!$A$1:$L$62</definedName>
    <definedName name="_xlnm.Print_Area" localSheetId="71">'87'!$A$1:$W$58</definedName>
    <definedName name="_xlnm.Print_Area" localSheetId="0">表紙!$A$1:$H$59</definedName>
    <definedName name="_xlnm.Print_Area" localSheetId="1">目次!$A$1:$H$53</definedName>
    <definedName name="Z_25E63861_A12D_11D1_9579_00804C34EA7C_.wvu.PrintArea" localSheetId="24" hidden="1">'40'!$1:$1048576</definedName>
    <definedName name="元データ" localSheetId="2">#REF!</definedName>
    <definedName name="元データ" localSheetId="3">#REF!</definedName>
    <definedName name="元データ" localSheetId="4">#REF!</definedName>
    <definedName name="元データ" localSheetId="22">#REF!</definedName>
    <definedName name="元データ" localSheetId="23">#REF!</definedName>
    <definedName name="元データ" localSheetId="27">#REF!</definedName>
    <definedName name="元データ" localSheetId="29">#REF!</definedName>
    <definedName name="元データ" localSheetId="35">#REF!</definedName>
    <definedName name="元データ" localSheetId="36">#REF!</definedName>
    <definedName name="元データ" localSheetId="37">#REF!</definedName>
    <definedName name="元データ" localSheetId="40">#REF!</definedName>
    <definedName name="元データ" localSheetId="45">#REF!</definedName>
    <definedName name="元データ" localSheetId="49">#REF!</definedName>
    <definedName name="元データ" localSheetId="60">#REF!</definedName>
    <definedName name="元データ" localSheetId="61">#REF!</definedName>
    <definedName name="元データ" localSheetId="63">#REF!</definedName>
    <definedName name="元データ" localSheetId="64">#REF!</definedName>
    <definedName name="元データ" localSheetId="66">#REF!</definedName>
    <definedName name="元データ" localSheetId="9">#REF!</definedName>
    <definedName name="元データ" localSheetId="67">#REF!</definedName>
    <definedName name="元データ" localSheetId="69">#REF!</definedName>
    <definedName name="元データ" localSheetId="70">#REF!</definedName>
    <definedName name="元データ">#REF!</definedName>
  </definedNames>
  <calcPr calcId="162913"/>
</workbook>
</file>

<file path=xl/calcChain.xml><?xml version="1.0" encoding="utf-8"?>
<calcChain xmlns="http://schemas.openxmlformats.org/spreadsheetml/2006/main">
  <c r="E44" i="34" l="1"/>
  <c r="F43" i="34"/>
  <c r="F44" i="34"/>
  <c r="F42" i="34"/>
  <c r="F40" i="34"/>
  <c r="F41" i="34"/>
  <c r="E43" i="34"/>
  <c r="E34" i="34"/>
  <c r="E35" i="34"/>
  <c r="E36" i="34"/>
  <c r="E37" i="34"/>
  <c r="E38" i="34"/>
  <c r="E39" i="34"/>
  <c r="E40" i="34"/>
  <c r="E41" i="34"/>
  <c r="E42" i="34"/>
  <c r="D18" i="34" l="1"/>
  <c r="F36" i="34" s="1"/>
  <c r="D19" i="34"/>
  <c r="D20" i="34"/>
  <c r="F38" i="34" s="1"/>
  <c r="D21" i="34"/>
  <c r="D22" i="34"/>
  <c r="D6" i="34"/>
  <c r="D7" i="34"/>
  <c r="D8" i="34"/>
  <c r="D9" i="34"/>
  <c r="D10" i="34"/>
  <c r="D11" i="34"/>
  <c r="D12" i="34"/>
  <c r="D13" i="34"/>
  <c r="D14" i="34"/>
  <c r="F32" i="34" s="1"/>
  <c r="D15" i="34"/>
  <c r="F33" i="34" s="1"/>
  <c r="D16" i="34"/>
  <c r="F34" i="34" s="1"/>
  <c r="D17" i="34"/>
  <c r="F35" i="34" s="1"/>
  <c r="E32" i="34"/>
  <c r="E33" i="34"/>
  <c r="F39" i="34" l="1"/>
</calcChain>
</file>

<file path=xl/comments1.xml><?xml version="1.0" encoding="utf-8"?>
<comments xmlns="http://schemas.openxmlformats.org/spreadsheetml/2006/main">
  <authors>
    <author>蓮田市</author>
  </authors>
  <commentList>
    <comment ref="J1" authorId="0" shapeId="0">
      <text>
        <r>
          <rPr>
            <sz val="10"/>
            <color indexed="81"/>
            <rFont val="ＭＳ Ｐゴシック"/>
            <family val="3"/>
            <charset val="128"/>
          </rPr>
          <t>合併や市制施行等がある場合、画像データを修正する（県HPに掲載されている画像は、著作権があるため使用しない）
修正手順：ビットマップを編集→JPEGに変換し、左回りに回転して縦型にする→エクセルシートに挿入</t>
        </r>
        <r>
          <rPr>
            <b/>
            <sz val="10"/>
            <color indexed="81"/>
            <rFont val="ＭＳ Ｐゴシック"/>
            <family val="3"/>
            <charset val="128"/>
          </rPr>
          <t xml:space="preserve">
</t>
        </r>
        <r>
          <rPr>
            <sz val="10"/>
            <color indexed="81"/>
            <rFont val="ＭＳ Ｐゴシック"/>
            <family val="3"/>
            <charset val="128"/>
          </rPr>
          <t xml:space="preserve">
</t>
        </r>
      </text>
    </comment>
  </commentList>
</comments>
</file>

<file path=xl/sharedStrings.xml><?xml version="1.0" encoding="utf-8"?>
<sst xmlns="http://schemas.openxmlformats.org/spreadsheetml/2006/main" count="4393" uniqueCount="2927">
  <si>
    <t>配当割交付金</t>
    <rPh sb="0" eb="2">
      <t>ハイトウ</t>
    </rPh>
    <rPh sb="2" eb="3">
      <t>ワリ</t>
    </rPh>
    <rPh sb="3" eb="6">
      <t>コウフキン</t>
    </rPh>
    <phoneticPr fontId="17"/>
  </si>
  <si>
    <t>　　</t>
    <phoneticPr fontId="13"/>
  </si>
  <si>
    <t>X</t>
  </si>
  <si>
    <t>調査</t>
    <rPh sb="0" eb="2">
      <t>チョウサ</t>
    </rPh>
    <phoneticPr fontId="7"/>
  </si>
  <si>
    <t>大 宮 区</t>
    <rPh sb="0" eb="1">
      <t>ダイ</t>
    </rPh>
    <rPh sb="2" eb="3">
      <t>ミヤ</t>
    </rPh>
    <rPh sb="4" eb="5">
      <t>ク</t>
    </rPh>
    <phoneticPr fontId="7"/>
  </si>
  <si>
    <t>見 沼 区</t>
    <rPh sb="0" eb="1">
      <t>ミ</t>
    </rPh>
    <rPh sb="2" eb="3">
      <t>ヌマ</t>
    </rPh>
    <rPh sb="4" eb="5">
      <t>ク</t>
    </rPh>
    <phoneticPr fontId="7"/>
  </si>
  <si>
    <t>西　　区</t>
    <rPh sb="0" eb="1">
      <t>ニシ</t>
    </rPh>
    <rPh sb="3" eb="4">
      <t>ク</t>
    </rPh>
    <phoneticPr fontId="7"/>
  </si>
  <si>
    <t>北　　区</t>
    <rPh sb="0" eb="1">
      <t>キタ</t>
    </rPh>
    <rPh sb="3" eb="4">
      <t>ク</t>
    </rPh>
    <phoneticPr fontId="7"/>
  </si>
  <si>
    <t>中 央 区</t>
    <rPh sb="0" eb="1">
      <t>ナカ</t>
    </rPh>
    <rPh sb="2" eb="3">
      <t>ヒサシ</t>
    </rPh>
    <rPh sb="4" eb="5">
      <t>ク</t>
    </rPh>
    <phoneticPr fontId="7"/>
  </si>
  <si>
    <t>桜　　区</t>
    <rPh sb="0" eb="1">
      <t>サクラ</t>
    </rPh>
    <rPh sb="3" eb="4">
      <t>ク</t>
    </rPh>
    <phoneticPr fontId="7"/>
  </si>
  <si>
    <t>浦 和 区</t>
    <rPh sb="0" eb="1">
      <t>ウラ</t>
    </rPh>
    <rPh sb="2" eb="3">
      <t>ワ</t>
    </rPh>
    <rPh sb="4" eb="5">
      <t>ク</t>
    </rPh>
    <phoneticPr fontId="7"/>
  </si>
  <si>
    <t>南　　区</t>
    <rPh sb="0" eb="1">
      <t>ミナミ</t>
    </rPh>
    <rPh sb="3" eb="4">
      <t>ク</t>
    </rPh>
    <phoneticPr fontId="7"/>
  </si>
  <si>
    <t>緑　　区</t>
    <rPh sb="0" eb="1">
      <t>ミドリ</t>
    </rPh>
    <rPh sb="3" eb="4">
      <t>ク</t>
    </rPh>
    <phoneticPr fontId="7"/>
  </si>
  <si>
    <t>岩 槻 区</t>
    <rPh sb="0" eb="1">
      <t>イワ</t>
    </rPh>
    <rPh sb="2" eb="3">
      <t>ツキ</t>
    </rPh>
    <rPh sb="4" eb="5">
      <t>ク</t>
    </rPh>
    <phoneticPr fontId="7"/>
  </si>
  <si>
    <t>運輸・通信業</t>
    <phoneticPr fontId="7"/>
  </si>
  <si>
    <t>市　全　域</t>
    <rPh sb="0" eb="1">
      <t>シ</t>
    </rPh>
    <rPh sb="2" eb="3">
      <t>ゼン</t>
    </rPh>
    <rPh sb="4" eb="5">
      <t>イキ</t>
    </rPh>
    <phoneticPr fontId="17"/>
  </si>
  <si>
    <t>その他</t>
    <phoneticPr fontId="17"/>
  </si>
  <si>
    <t>総数</t>
    <rPh sb="0" eb="2">
      <t>ソウスウ</t>
    </rPh>
    <phoneticPr fontId="0"/>
  </si>
  <si>
    <t>建築設備
工作物</t>
    <rPh sb="0" eb="2">
      <t>ケンチク</t>
    </rPh>
    <rPh sb="2" eb="4">
      <t>セツビ</t>
    </rPh>
    <rPh sb="5" eb="8">
      <t>コウサクブツ</t>
    </rPh>
    <phoneticPr fontId="0"/>
  </si>
  <si>
    <t>第二種低層住居専用地域</t>
    <rPh sb="0" eb="1">
      <t>ダイ</t>
    </rPh>
    <rPh sb="1" eb="2">
      <t>2</t>
    </rPh>
    <rPh sb="2" eb="3">
      <t>シュ</t>
    </rPh>
    <rPh sb="3" eb="5">
      <t>テイソウ</t>
    </rPh>
    <rPh sb="5" eb="7">
      <t>ジュウキョ</t>
    </rPh>
    <rPh sb="7" eb="9">
      <t>センヨウ</t>
    </rPh>
    <rPh sb="9" eb="11">
      <t>チイキ</t>
    </rPh>
    <phoneticPr fontId="19"/>
  </si>
  <si>
    <t>第一種中高層住居専用地域</t>
    <rPh sb="0" eb="1">
      <t>ダイ</t>
    </rPh>
    <rPh sb="1" eb="2">
      <t>1</t>
    </rPh>
    <rPh sb="2" eb="3">
      <t>シュ</t>
    </rPh>
    <rPh sb="3" eb="6">
      <t>チュウコウソウ</t>
    </rPh>
    <rPh sb="6" eb="8">
      <t>ジュウキョ</t>
    </rPh>
    <rPh sb="8" eb="10">
      <t>センヨウ</t>
    </rPh>
    <rPh sb="10" eb="12">
      <t>チイキ</t>
    </rPh>
    <phoneticPr fontId="19"/>
  </si>
  <si>
    <t>第二種中高層住居専用地域</t>
    <rPh sb="0" eb="1">
      <t>ダイ</t>
    </rPh>
    <rPh sb="1" eb="2">
      <t>2</t>
    </rPh>
    <rPh sb="2" eb="3">
      <t>シュ</t>
    </rPh>
    <rPh sb="3" eb="6">
      <t>チュウコウソウ</t>
    </rPh>
    <rPh sb="6" eb="8">
      <t>ジュウキョ</t>
    </rPh>
    <rPh sb="8" eb="10">
      <t>センヨウ</t>
    </rPh>
    <rPh sb="10" eb="12">
      <t>チイキ</t>
    </rPh>
    <phoneticPr fontId="19"/>
  </si>
  <si>
    <t>準住居地域</t>
    <rPh sb="0" eb="1">
      <t>ジュン</t>
    </rPh>
    <rPh sb="1" eb="3">
      <t>ジュウキョ</t>
    </rPh>
    <rPh sb="3" eb="5">
      <t>チイキ</t>
    </rPh>
    <phoneticPr fontId="19"/>
  </si>
  <si>
    <t>宇都宮市</t>
    <rPh sb="0" eb="4">
      <t>ウツノミヤシ</t>
    </rPh>
    <phoneticPr fontId="7"/>
  </si>
  <si>
    <t>小山市</t>
    <rPh sb="0" eb="3">
      <t>オヤマシ</t>
    </rPh>
    <phoneticPr fontId="7"/>
  </si>
  <si>
    <t>狭山市</t>
    <rPh sb="0" eb="3">
      <t>サヤマシ</t>
    </rPh>
    <phoneticPr fontId="7"/>
  </si>
  <si>
    <t>越谷市</t>
    <rPh sb="0" eb="2">
      <t>コシガヤ</t>
    </rPh>
    <rPh sb="2" eb="3">
      <t>シ</t>
    </rPh>
    <phoneticPr fontId="7"/>
  </si>
  <si>
    <t>蕨市</t>
    <rPh sb="0" eb="2">
      <t>ワラビシ</t>
    </rPh>
    <phoneticPr fontId="7"/>
  </si>
  <si>
    <t>志木市</t>
    <rPh sb="0" eb="3">
      <t>シキシ</t>
    </rPh>
    <phoneticPr fontId="7"/>
  </si>
  <si>
    <t>和光市</t>
    <rPh sb="0" eb="3">
      <t>ワコウシ</t>
    </rPh>
    <phoneticPr fontId="7"/>
  </si>
  <si>
    <t>八潮市</t>
    <rPh sb="0" eb="3">
      <t>ヤシオシ</t>
    </rPh>
    <phoneticPr fontId="7"/>
  </si>
  <si>
    <t>鶴ヶ島市</t>
    <rPh sb="0" eb="4">
      <t>ツルガシマシ</t>
    </rPh>
    <phoneticPr fontId="7"/>
  </si>
  <si>
    <t>三芳町</t>
    <rPh sb="0" eb="3">
      <t>ミヨシマチ</t>
    </rPh>
    <phoneticPr fontId="7"/>
  </si>
  <si>
    <t>川島町</t>
    <rPh sb="0" eb="3">
      <t>カワシママチ</t>
    </rPh>
    <phoneticPr fontId="7"/>
  </si>
  <si>
    <t>その他の市町村</t>
    <phoneticPr fontId="7"/>
  </si>
  <si>
    <t>佐野市</t>
    <rPh sb="0" eb="3">
      <t>サノシ</t>
    </rPh>
    <phoneticPr fontId="7"/>
  </si>
  <si>
    <t>千葉県</t>
    <rPh sb="0" eb="3">
      <t>チバケン</t>
    </rPh>
    <phoneticPr fontId="7"/>
  </si>
  <si>
    <t>(国土地理院調べ）</t>
    <phoneticPr fontId="13"/>
  </si>
  <si>
    <t>農業</t>
    <rPh sb="0" eb="2">
      <t>ノウギョウ</t>
    </rPh>
    <phoneticPr fontId="13"/>
  </si>
  <si>
    <t>処理区域
面積(ha)</t>
    <phoneticPr fontId="0"/>
  </si>
  <si>
    <t>計</t>
    <rPh sb="0" eb="1">
      <t>ケイ</t>
    </rPh>
    <phoneticPr fontId="17"/>
  </si>
  <si>
    <t>平成20年</t>
    <rPh sb="0" eb="2">
      <t>ヘイセイ</t>
    </rPh>
    <rPh sb="4" eb="5">
      <t>ネン</t>
    </rPh>
    <phoneticPr fontId="17"/>
  </si>
  <si>
    <t>市外で従業</t>
  </si>
  <si>
    <t>自宅</t>
  </si>
  <si>
    <t>自宅外</t>
  </si>
  <si>
    <t>野木町</t>
    <rPh sb="0" eb="2">
      <t>ノギ</t>
    </rPh>
    <rPh sb="2" eb="3">
      <t>マチ</t>
    </rPh>
    <phoneticPr fontId="7"/>
  </si>
  <si>
    <t>中等症</t>
    <rPh sb="0" eb="1">
      <t>チュウ</t>
    </rPh>
    <rPh sb="1" eb="2">
      <t>ナド</t>
    </rPh>
    <rPh sb="2" eb="3">
      <t>ショウ</t>
    </rPh>
    <phoneticPr fontId="23"/>
  </si>
  <si>
    <t>人口･世帯数</t>
    <rPh sb="0" eb="2">
      <t>ジンコウ</t>
    </rPh>
    <rPh sb="3" eb="5">
      <t>セタイ</t>
    </rPh>
    <rPh sb="5" eb="6">
      <t>スウ</t>
    </rPh>
    <phoneticPr fontId="13"/>
  </si>
  <si>
    <t>町(丁)字名</t>
    <rPh sb="2" eb="3">
      <t>チョウ</t>
    </rPh>
    <rPh sb="4" eb="5">
      <t>アザ</t>
    </rPh>
    <phoneticPr fontId="17"/>
  </si>
  <si>
    <t>専用住宅</t>
    <rPh sb="0" eb="2">
      <t>センヨウ</t>
    </rPh>
    <rPh sb="2" eb="4">
      <t>ジュウタク</t>
    </rPh>
    <phoneticPr fontId="0"/>
  </si>
  <si>
    <t>その他</t>
    <rPh sb="2" eb="3">
      <t>タ</t>
    </rPh>
    <phoneticPr fontId="0"/>
  </si>
  <si>
    <t>計画変更</t>
    <rPh sb="0" eb="2">
      <t>ケイカク</t>
    </rPh>
    <rPh sb="2" eb="4">
      <t>ヘンコウ</t>
    </rPh>
    <phoneticPr fontId="0"/>
  </si>
  <si>
    <t>業務用機械</t>
    <rPh sb="0" eb="3">
      <t>ギョウムヨウ</t>
    </rPh>
    <rPh sb="3" eb="5">
      <t>キカイ</t>
    </rPh>
    <phoneticPr fontId="17"/>
  </si>
  <si>
    <t>皮革</t>
    <rPh sb="0" eb="2">
      <t>ヒカク</t>
    </rPh>
    <phoneticPr fontId="17"/>
  </si>
  <si>
    <t>電子部品・デバイス
・電子回路</t>
    <rPh sb="0" eb="2">
      <t>デンシ</t>
    </rPh>
    <rPh sb="2" eb="4">
      <t>ブヒン</t>
    </rPh>
    <rPh sb="11" eb="13">
      <t>デンシ</t>
    </rPh>
    <rPh sb="13" eb="15">
      <t>カイロ</t>
    </rPh>
    <phoneticPr fontId="17"/>
  </si>
  <si>
    <t xml:space="preserve">  平均年齢</t>
    <rPh sb="2" eb="4">
      <t>ヘイキン</t>
    </rPh>
    <rPh sb="4" eb="6">
      <t>ネンレイ</t>
    </rPh>
    <phoneticPr fontId="17"/>
  </si>
  <si>
    <t>　昼間人口の推移</t>
    <rPh sb="6" eb="8">
      <t>スイイ</t>
    </rPh>
    <phoneticPr fontId="7"/>
  </si>
  <si>
    <t>子供の火遊び</t>
  </si>
  <si>
    <t>ガスこんろ</t>
  </si>
  <si>
    <t>不明</t>
  </si>
  <si>
    <t xml:space="preserve">  犯罪発生・検挙状況</t>
  </si>
  <si>
    <t>総数</t>
    <rPh sb="0" eb="2">
      <t>ソウスウ</t>
    </rPh>
    <phoneticPr fontId="17"/>
  </si>
  <si>
    <t>就職進学者を含む</t>
    <rPh sb="0" eb="2">
      <t>シュウショク</t>
    </rPh>
    <rPh sb="2" eb="5">
      <t>シンガクシャ</t>
    </rPh>
    <rPh sb="6" eb="7">
      <t>フク</t>
    </rPh>
    <phoneticPr fontId="0"/>
  </si>
  <si>
    <t>府中市</t>
    <rPh sb="0" eb="3">
      <t>フチュウシ</t>
    </rPh>
    <phoneticPr fontId="17"/>
  </si>
  <si>
    <t>分担金及び
負担金</t>
    <rPh sb="3" eb="4">
      <t>オヨ</t>
    </rPh>
    <phoneticPr fontId="23"/>
  </si>
  <si>
    <t>地方消費税
交付金</t>
    <rPh sb="0" eb="2">
      <t>チホウ</t>
    </rPh>
    <rPh sb="2" eb="5">
      <t>ショウヒゼイ</t>
    </rPh>
    <rPh sb="6" eb="9">
      <t>コウフキン</t>
    </rPh>
    <phoneticPr fontId="23"/>
  </si>
  <si>
    <t>蓮田杉戸線</t>
    <phoneticPr fontId="0"/>
  </si>
  <si>
    <t>さいたま菖蒲線</t>
    <phoneticPr fontId="0"/>
  </si>
  <si>
    <t>行田蓮田線</t>
    <rPh sb="0" eb="2">
      <t>ギョウダ</t>
    </rPh>
    <rPh sb="4" eb="5">
      <t>セン</t>
    </rPh>
    <phoneticPr fontId="0"/>
  </si>
  <si>
    <t>上尾久喜線</t>
    <rPh sb="0" eb="2">
      <t>アゲオ</t>
    </rPh>
    <rPh sb="2" eb="4">
      <t>クキ</t>
    </rPh>
    <rPh sb="4" eb="5">
      <t>セン</t>
    </rPh>
    <phoneticPr fontId="0"/>
  </si>
  <si>
    <t>白岡停車場南新宿線</t>
    <phoneticPr fontId="0"/>
  </si>
  <si>
    <t>上尾蓮田線</t>
    <phoneticPr fontId="0"/>
  </si>
  <si>
    <t>蓮田白岡久喜線</t>
    <phoneticPr fontId="0"/>
  </si>
  <si>
    <t>蓮田鴻巣線</t>
    <phoneticPr fontId="0"/>
  </si>
  <si>
    <t>東門前蓮田線</t>
    <rPh sb="0" eb="3">
      <t>ヒガシモンゼン</t>
    </rPh>
    <rPh sb="5" eb="6">
      <t>セン</t>
    </rPh>
    <phoneticPr fontId="0"/>
  </si>
  <si>
    <t>　人口の推移</t>
    <phoneticPr fontId="7"/>
  </si>
  <si>
    <t>工　場　数</t>
    <rPh sb="0" eb="1">
      <t>コウ</t>
    </rPh>
    <rPh sb="2" eb="3">
      <t>バ</t>
    </rPh>
    <rPh sb="4" eb="5">
      <t>スウ</t>
    </rPh>
    <phoneticPr fontId="17"/>
  </si>
  <si>
    <t>工　場　数</t>
    <rPh sb="0" eb="1">
      <t>コウ</t>
    </rPh>
    <rPh sb="2" eb="3">
      <t>バ</t>
    </rPh>
    <rPh sb="4" eb="5">
      <t>カズ</t>
    </rPh>
    <phoneticPr fontId="17"/>
  </si>
  <si>
    <t>（単位：件）</t>
    <rPh sb="4" eb="5">
      <t>ケン</t>
    </rPh>
    <phoneticPr fontId="0"/>
  </si>
  <si>
    <t>年度</t>
    <rPh sb="0" eb="2">
      <t>ネンド</t>
    </rPh>
    <phoneticPr fontId="0"/>
  </si>
  <si>
    <t>衛生費</t>
  </si>
  <si>
    <t>労働費</t>
  </si>
  <si>
    <t>農林水産業費</t>
  </si>
  <si>
    <t>商工費</t>
  </si>
  <si>
    <t>土木費</t>
  </si>
  <si>
    <t>消防費</t>
  </si>
  <si>
    <t>教育費</t>
  </si>
  <si>
    <t>公債費</t>
  </si>
  <si>
    <t>歳出合計</t>
  </si>
  <si>
    <t>30≦</t>
  </si>
  <si>
    <t>計</t>
    <rPh sb="0" eb="1">
      <t>ケイ</t>
    </rPh>
    <phoneticPr fontId="7"/>
  </si>
  <si>
    <t>0～4</t>
    <phoneticPr fontId="7"/>
  </si>
  <si>
    <t>資料：都市計画課</t>
    <rPh sb="3" eb="5">
      <t>トシ</t>
    </rPh>
    <rPh sb="5" eb="7">
      <t>ケイカク</t>
    </rPh>
    <phoneticPr fontId="19"/>
  </si>
  <si>
    <t>人　口</t>
    <rPh sb="0" eb="1">
      <t>ヒト</t>
    </rPh>
    <rPh sb="2" eb="3">
      <t>クチ</t>
    </rPh>
    <phoneticPr fontId="19"/>
  </si>
  <si>
    <t>卒業者</t>
    <phoneticPr fontId="0"/>
  </si>
  <si>
    <t>合計</t>
    <rPh sb="0" eb="2">
      <t>ゴウケイ</t>
    </rPh>
    <phoneticPr fontId="7"/>
  </si>
  <si>
    <t>昭和 35</t>
    <phoneticPr fontId="7"/>
  </si>
  <si>
    <t>平成  2</t>
    <phoneticPr fontId="7"/>
  </si>
  <si>
    <t>昭和  5</t>
    <phoneticPr fontId="7"/>
  </si>
  <si>
    <t>0.3～
 0.5ha</t>
    <phoneticPr fontId="17"/>
  </si>
  <si>
    <t>0.5～
 1.0ha</t>
    <phoneticPr fontId="17"/>
  </si>
  <si>
    <t>1.0～
 1.5ha</t>
    <phoneticPr fontId="17"/>
  </si>
  <si>
    <t>　建築確認申請</t>
    <rPh sb="1" eb="3">
      <t>ケンチク</t>
    </rPh>
    <rPh sb="3" eb="5">
      <t>カクニン</t>
    </rPh>
    <rPh sb="5" eb="7">
      <t>シンセイ</t>
    </rPh>
    <phoneticPr fontId="0"/>
  </si>
  <si>
    <t>　ごみ処理の状況</t>
    <phoneticPr fontId="23"/>
  </si>
  <si>
    <t>　し尿処理の状況</t>
    <phoneticPr fontId="17"/>
  </si>
  <si>
    <t>１２ 保健・衛生</t>
    <phoneticPr fontId="7"/>
  </si>
  <si>
    <t>１１ 環　境</t>
    <rPh sb="3" eb="4">
      <t>ワ</t>
    </rPh>
    <rPh sb="5" eb="6">
      <t>サカイ</t>
    </rPh>
    <phoneticPr fontId="17"/>
  </si>
  <si>
    <t>飲料･たばこ･飼料</t>
    <phoneticPr fontId="17"/>
  </si>
  <si>
    <t>対前年人口
増減率(％)</t>
    <rPh sb="6" eb="8">
      <t>ゾウゲン</t>
    </rPh>
    <rPh sb="8" eb="9">
      <t>リツ</t>
    </rPh>
    <phoneticPr fontId="23"/>
  </si>
  <si>
    <t>92.7㎡</t>
  </si>
  <si>
    <t>99.0㎡</t>
  </si>
  <si>
    <t>29.2㎡</t>
  </si>
  <si>
    <t>33.1㎡</t>
  </si>
  <si>
    <t>35.3㎡</t>
  </si>
  <si>
    <t>平 均 年 齢</t>
    <rPh sb="0" eb="1">
      <t>ヒラ</t>
    </rPh>
    <rPh sb="2" eb="3">
      <t>タモツ</t>
    </rPh>
    <rPh sb="4" eb="5">
      <t>トシ</t>
    </rPh>
    <rPh sb="6" eb="7">
      <t>ヨワイ</t>
    </rPh>
    <phoneticPr fontId="7"/>
  </si>
  <si>
    <t>その他の業務用地</t>
    <rPh sb="4" eb="6">
      <t>ギョウム</t>
    </rPh>
    <rPh sb="6" eb="8">
      <t>ヨウチ</t>
    </rPh>
    <phoneticPr fontId="7"/>
  </si>
  <si>
    <t>昭29.5.31～昭33.5.30、昭33.5.31～昭37.5.30</t>
    <rPh sb="18" eb="19">
      <t>アキラ</t>
    </rPh>
    <rPh sb="27" eb="28">
      <t>アキラ</t>
    </rPh>
    <phoneticPr fontId="17"/>
  </si>
  <si>
    <t>3・4代</t>
    <rPh sb="3" eb="4">
      <t>ダイ</t>
    </rPh>
    <phoneticPr fontId="17"/>
  </si>
  <si>
    <t>昭37.5.31～昭41.5.30、昭41.5.31～昭45.5.30</t>
    <rPh sb="0" eb="1">
      <t>アキラ</t>
    </rPh>
    <rPh sb="9" eb="10">
      <t>アキラ</t>
    </rPh>
    <rPh sb="18" eb="19">
      <t>アキラ</t>
    </rPh>
    <rPh sb="27" eb="28">
      <t>アキラ</t>
    </rPh>
    <phoneticPr fontId="17"/>
  </si>
  <si>
    <t>5代</t>
    <rPh sb="1" eb="2">
      <t>ダイ</t>
    </rPh>
    <phoneticPr fontId="17"/>
  </si>
  <si>
    <t>昭45.5.31～昭47.9.30</t>
    <rPh sb="0" eb="1">
      <t>アキラ</t>
    </rPh>
    <rPh sb="9" eb="10">
      <t>アキラ</t>
    </rPh>
    <phoneticPr fontId="17"/>
  </si>
  <si>
    <t>初･2･3代</t>
    <phoneticPr fontId="17"/>
  </si>
  <si>
    <t>昭57.5.31～昭61.5.30、昭61.5.31～平2.5.30　</t>
    <rPh sb="0" eb="1">
      <t>アキラ</t>
    </rPh>
    <rPh sb="18" eb="19">
      <t>アキラ</t>
    </rPh>
    <phoneticPr fontId="17"/>
  </si>
  <si>
    <t>4・5代</t>
    <rPh sb="3" eb="4">
      <t>ダイ</t>
    </rPh>
    <phoneticPr fontId="17"/>
  </si>
  <si>
    <t>6・7代</t>
    <rPh sb="3" eb="4">
      <t>ダイ</t>
    </rPh>
    <phoneticPr fontId="17"/>
  </si>
  <si>
    <t>平10.5.31～平14.5.30、平14.5.31～平18.5.30</t>
    <rPh sb="0" eb="1">
      <t>ヒラ</t>
    </rPh>
    <rPh sb="18" eb="19">
      <t>ヒラ</t>
    </rPh>
    <phoneticPr fontId="17"/>
  </si>
  <si>
    <t>8・9代</t>
    <rPh sb="3" eb="4">
      <t>ダイ</t>
    </rPh>
    <phoneticPr fontId="17"/>
  </si>
  <si>
    <t>平2.5.31～平6.5.30、平6.5.31～平10.5.30</t>
    <rPh sb="16" eb="17">
      <t>ヒラ</t>
    </rPh>
    <phoneticPr fontId="17"/>
  </si>
  <si>
    <t>・市制施行で蓮田市になる（昭47.10.1）</t>
    <rPh sb="1" eb="3">
      <t>シセイ</t>
    </rPh>
    <rPh sb="3" eb="5">
      <t>シコウ</t>
    </rPh>
    <rPh sb="13" eb="14">
      <t>アキラ</t>
    </rPh>
    <phoneticPr fontId="13"/>
  </si>
  <si>
    <t>・蓮田町･黒浜村･平野村が合併し、新しい蓮田町ができる（昭29.5.3）</t>
    <rPh sb="5" eb="6">
      <t>クロ</t>
    </rPh>
    <rPh sb="6" eb="8">
      <t>ハマムラ</t>
    </rPh>
    <rPh sb="9" eb="12">
      <t>ヒラノムラ</t>
    </rPh>
    <rPh sb="13" eb="15">
      <t>ガッペイ</t>
    </rPh>
    <rPh sb="17" eb="18">
      <t>アタラ</t>
    </rPh>
    <rPh sb="28" eb="29">
      <t>アキラ</t>
    </rPh>
    <phoneticPr fontId="13"/>
  </si>
  <si>
    <t>商業サービス等用地</t>
    <rPh sb="0" eb="2">
      <t>ショウギョウ</t>
    </rPh>
    <rPh sb="6" eb="7">
      <t>トウ</t>
    </rPh>
    <rPh sb="7" eb="9">
      <t>ヨウチ</t>
    </rPh>
    <phoneticPr fontId="7"/>
  </si>
  <si>
    <t>市の花</t>
    <rPh sb="0" eb="1">
      <t>シ</t>
    </rPh>
    <rPh sb="2" eb="3">
      <t>ハナ</t>
    </rPh>
    <phoneticPr fontId="13"/>
  </si>
  <si>
    <t>市の木</t>
    <rPh sb="0" eb="1">
      <t>シ</t>
    </rPh>
    <rPh sb="2" eb="3">
      <t>キ</t>
    </rPh>
    <phoneticPr fontId="13"/>
  </si>
  <si>
    <t>蓮田駅旅客乗車人数</t>
    <rPh sb="2" eb="3">
      <t>エキ</t>
    </rPh>
    <phoneticPr fontId="17"/>
  </si>
  <si>
    <t>大字蓮田</t>
    <rPh sb="0" eb="2">
      <t>オオアザ</t>
    </rPh>
    <phoneticPr fontId="23"/>
  </si>
  <si>
    <t>粗暴犯</t>
    <rPh sb="1" eb="2">
      <t>ボウリョク</t>
    </rPh>
    <phoneticPr fontId="7"/>
  </si>
  <si>
    <t>資料：岩槻警察署</t>
    <phoneticPr fontId="7"/>
  </si>
  <si>
    <t>　交通事故発生状況</t>
    <phoneticPr fontId="7"/>
  </si>
  <si>
    <t>　※人身事故のみ計上</t>
    <phoneticPr fontId="7"/>
  </si>
  <si>
    <t>　指定文化財</t>
    <rPh sb="1" eb="3">
      <t>シテイ</t>
    </rPh>
    <rPh sb="3" eb="6">
      <t>ブンカザイ</t>
    </rPh>
    <phoneticPr fontId="0"/>
  </si>
  <si>
    <t>　町(丁)字別面積</t>
    <rPh sb="5" eb="6">
      <t>アザ</t>
    </rPh>
    <rPh sb="7" eb="9">
      <t>メンセキ</t>
    </rPh>
    <phoneticPr fontId="17"/>
  </si>
  <si>
    <t>　昼間人口の詳細</t>
    <phoneticPr fontId="7"/>
  </si>
  <si>
    <t>資料：市民課</t>
    <phoneticPr fontId="7"/>
  </si>
  <si>
    <t>流入元</t>
    <rPh sb="0" eb="2">
      <t>リュウニュウ</t>
    </rPh>
    <rPh sb="2" eb="3">
      <t>モト</t>
    </rPh>
    <phoneticPr fontId="7"/>
  </si>
  <si>
    <t>流出先</t>
    <rPh sb="0" eb="2">
      <t>リュウシュツ</t>
    </rPh>
    <rPh sb="2" eb="3">
      <t>サキ</t>
    </rPh>
    <phoneticPr fontId="7"/>
  </si>
  <si>
    <t>総数</t>
    <phoneticPr fontId="7"/>
  </si>
  <si>
    <t xml:space="preserve">     （単位：アール）</t>
    <phoneticPr fontId="7"/>
  </si>
  <si>
    <t>80
～84</t>
    <phoneticPr fontId="7"/>
  </si>
  <si>
    <t>85
～89</t>
    <phoneticPr fontId="7"/>
  </si>
  <si>
    <t>50
～54</t>
    <phoneticPr fontId="7"/>
  </si>
  <si>
    <t>15
～19</t>
    <phoneticPr fontId="7"/>
  </si>
  <si>
    <t>20
～24</t>
    <phoneticPr fontId="7"/>
  </si>
  <si>
    <t>55
～59</t>
    <phoneticPr fontId="7"/>
  </si>
  <si>
    <t>教員数計</t>
    <rPh sb="0" eb="2">
      <t>キョウイン</t>
    </rPh>
    <rPh sb="2" eb="3">
      <t>スウ</t>
    </rPh>
    <phoneticPr fontId="17"/>
  </si>
  <si>
    <t>園児数計</t>
    <rPh sb="0" eb="2">
      <t>エンジ</t>
    </rPh>
    <rPh sb="2" eb="3">
      <t>スウ</t>
    </rPh>
    <phoneticPr fontId="17"/>
  </si>
  <si>
    <t>児童数計</t>
    <rPh sb="0" eb="2">
      <t>ジドウ</t>
    </rPh>
    <rPh sb="2" eb="3">
      <t>スウ</t>
    </rPh>
    <phoneticPr fontId="17"/>
  </si>
  <si>
    <t>生徒数計</t>
    <rPh sb="0" eb="3">
      <t>セイトスウ</t>
    </rPh>
    <phoneticPr fontId="17"/>
  </si>
  <si>
    <t>　家族人員別世帯数の推移</t>
    <rPh sb="10" eb="12">
      <t>スイイ</t>
    </rPh>
    <phoneticPr fontId="7"/>
  </si>
  <si>
    <t>　住居の状況の推移</t>
    <rPh sb="4" eb="6">
      <t>ジョウキョウ</t>
    </rPh>
    <rPh sb="7" eb="9">
      <t>スイイ</t>
    </rPh>
    <phoneticPr fontId="23"/>
  </si>
  <si>
    <t>　産業分類別の就業人口</t>
    <rPh sb="3" eb="5">
      <t>ブンルイ</t>
    </rPh>
    <rPh sb="7" eb="9">
      <t>シュウギョウ</t>
    </rPh>
    <phoneticPr fontId="7"/>
  </si>
  <si>
    <t>市制施行</t>
    <rPh sb="0" eb="2">
      <t>シセイ</t>
    </rPh>
    <rPh sb="2" eb="4">
      <t>シコウ</t>
    </rPh>
    <phoneticPr fontId="13"/>
  </si>
  <si>
    <t>位置</t>
    <rPh sb="0" eb="2">
      <t>イチ</t>
    </rPh>
    <phoneticPr fontId="13"/>
  </si>
  <si>
    <t>面積</t>
    <rPh sb="0" eb="2">
      <t>メンセキ</t>
    </rPh>
    <phoneticPr fontId="13"/>
  </si>
  <si>
    <t>子宮がん</t>
    <rPh sb="0" eb="2">
      <t>シキュウ</t>
    </rPh>
    <phoneticPr fontId="17"/>
  </si>
  <si>
    <t>乳がん</t>
    <rPh sb="0" eb="1">
      <t>ニュウ</t>
    </rPh>
    <phoneticPr fontId="17"/>
  </si>
  <si>
    <t>　　　資料：選挙管理委員会</t>
  </si>
  <si>
    <t>畜犬登録数</t>
    <rPh sb="1" eb="2">
      <t>イヌ</t>
    </rPh>
    <phoneticPr fontId="7"/>
  </si>
  <si>
    <t>予防注射実施数</t>
    <phoneticPr fontId="7"/>
  </si>
  <si>
    <t>御前橋二丁目</t>
  </si>
  <si>
    <t>見沼町</t>
  </si>
  <si>
    <t>上一丁目</t>
  </si>
  <si>
    <t>上二丁目</t>
  </si>
  <si>
    <t>関山一丁目</t>
  </si>
  <si>
    <t>関山二丁目</t>
  </si>
  <si>
    <t>関山三丁目</t>
  </si>
  <si>
    <t>関山四丁目</t>
  </si>
  <si>
    <t>東一丁目</t>
  </si>
  <si>
    <t>東二丁目</t>
  </si>
  <si>
    <t>東三丁目</t>
  </si>
  <si>
    <t>東四丁目</t>
  </si>
  <si>
    <t>東五丁目</t>
  </si>
  <si>
    <t>東六丁目</t>
  </si>
  <si>
    <t>大字馬込</t>
  </si>
  <si>
    <t>大字閏戸</t>
  </si>
  <si>
    <t>その他・不明</t>
    <phoneticPr fontId="7"/>
  </si>
  <si>
    <t>宝篋印塔</t>
    <rPh sb="0" eb="1">
      <t>ほうきょういんとう</t>
    </rPh>
    <phoneticPr fontId="27" type="Hiragana"/>
  </si>
  <si>
    <t>末広（すえひろ）一・二丁目</t>
    <rPh sb="10" eb="11">
      <t>ニ</t>
    </rPh>
    <phoneticPr fontId="18"/>
  </si>
  <si>
    <t>御前橋（おまえばし）一・二丁目</t>
    <rPh sb="12" eb="13">
      <t>ニ</t>
    </rPh>
    <phoneticPr fontId="18"/>
  </si>
  <si>
    <t>上（かみ）一・二丁目</t>
    <rPh sb="7" eb="8">
      <t>ニ</t>
    </rPh>
    <phoneticPr fontId="18"/>
  </si>
  <si>
    <t>小売業</t>
    <rPh sb="0" eb="1">
      <t>コ</t>
    </rPh>
    <phoneticPr fontId="7"/>
  </si>
  <si>
    <t>蓮田町長</t>
    <rPh sb="0" eb="2">
      <t>ハスダ</t>
    </rPh>
    <rPh sb="2" eb="3">
      <t>マチ</t>
    </rPh>
    <rPh sb="3" eb="4">
      <t>オサ</t>
    </rPh>
    <phoneticPr fontId="17"/>
  </si>
  <si>
    <t>蓮田市長</t>
    <rPh sb="0" eb="3">
      <t>ハスダシ</t>
    </rPh>
    <rPh sb="3" eb="4">
      <t>オサ</t>
    </rPh>
    <phoneticPr fontId="17"/>
  </si>
  <si>
    <t>関山（せきやま）一～四丁目</t>
    <rPh sb="10" eb="11">
      <t>ヨン</t>
    </rPh>
    <phoneticPr fontId="18"/>
  </si>
  <si>
    <t>東（ひがし）一～六丁目</t>
    <rPh sb="8" eb="9">
      <t>ロク</t>
    </rPh>
    <phoneticPr fontId="18"/>
  </si>
  <si>
    <t>大字蓮田（はすだ）</t>
    <rPh sb="0" eb="2">
      <t>オオアザ</t>
    </rPh>
    <phoneticPr fontId="23"/>
  </si>
  <si>
    <t>大正  9</t>
    <phoneticPr fontId="7"/>
  </si>
  <si>
    <t>総計</t>
    <rPh sb="0" eb="2">
      <t>ソウケイ</t>
    </rPh>
    <phoneticPr fontId="19"/>
  </si>
  <si>
    <t>製造品出荷額等（万円）</t>
    <rPh sb="0" eb="3">
      <t>セイゾウヒン</t>
    </rPh>
    <rPh sb="3" eb="5">
      <t>シュッカ</t>
    </rPh>
    <rPh sb="5" eb="6">
      <t>ガク</t>
    </rPh>
    <rPh sb="6" eb="7">
      <t>トウ</t>
    </rPh>
    <rPh sb="8" eb="10">
      <t>マンエン</t>
    </rPh>
    <phoneticPr fontId="7"/>
  </si>
  <si>
    <t>　　　　　　　　年
死　因</t>
    <rPh sb="8" eb="9">
      <t>トシ</t>
    </rPh>
    <phoneticPr fontId="7"/>
  </si>
  <si>
    <t>　　　　　　年　度
区　分</t>
    <rPh sb="6" eb="7">
      <t>トシ</t>
    </rPh>
    <rPh sb="8" eb="9">
      <t>ド</t>
    </rPh>
    <rPh sb="10" eb="11">
      <t>ク</t>
    </rPh>
    <rPh sb="12" eb="13">
      <t>ブン</t>
    </rPh>
    <phoneticPr fontId="7"/>
  </si>
  <si>
    <t>蓮田市民憲章</t>
    <rPh sb="2" eb="4">
      <t>シミン</t>
    </rPh>
    <rPh sb="4" eb="6">
      <t>ケンショウ</t>
    </rPh>
    <phoneticPr fontId="13"/>
  </si>
  <si>
    <t>産業分類</t>
    <phoneticPr fontId="7"/>
  </si>
  <si>
    <t>産業分類</t>
    <rPh sb="0" eb="1">
      <t>サン</t>
    </rPh>
    <rPh sb="1" eb="2">
      <t>ギョウ</t>
    </rPh>
    <rPh sb="2" eb="4">
      <t>ブンルイ</t>
    </rPh>
    <phoneticPr fontId="23"/>
  </si>
  <si>
    <t>　有権者数の推移</t>
    <rPh sb="4" eb="5">
      <t>カズ</t>
    </rPh>
    <phoneticPr fontId="7"/>
  </si>
  <si>
    <t>工鉱業用地</t>
    <rPh sb="0" eb="1">
      <t>コウ</t>
    </rPh>
    <rPh sb="1" eb="3">
      <t>コウギョウ</t>
    </rPh>
    <rPh sb="3" eb="5">
      <t>ヨウチ</t>
    </rPh>
    <phoneticPr fontId="7"/>
  </si>
  <si>
    <t>計</t>
    <rPh sb="0" eb="1">
      <t>ケイ</t>
    </rPh>
    <phoneticPr fontId="19"/>
  </si>
  <si>
    <t>桶川市</t>
    <rPh sb="0" eb="3">
      <t>オケガワシ</t>
    </rPh>
    <phoneticPr fontId="7"/>
  </si>
  <si>
    <t>北本市</t>
    <rPh sb="0" eb="3">
      <t>キタモトシ</t>
    </rPh>
    <phoneticPr fontId="7"/>
  </si>
  <si>
    <t>三郷市</t>
    <rPh sb="0" eb="3">
      <t>ミサトシ</t>
    </rPh>
    <phoneticPr fontId="7"/>
  </si>
  <si>
    <t>坂戸市</t>
    <rPh sb="0" eb="3">
      <t>サカドシ</t>
    </rPh>
    <phoneticPr fontId="7"/>
  </si>
  <si>
    <t>幸手市</t>
    <rPh sb="0" eb="3">
      <t>サッテシ</t>
    </rPh>
    <phoneticPr fontId="7"/>
  </si>
  <si>
    <t>0.01＞</t>
  </si>
  <si>
    <t>樋　口　曉　子</t>
  </si>
  <si>
    <t>通勤者</t>
  </si>
  <si>
    <t>工業専用地域</t>
    <rPh sb="0" eb="2">
      <t>コウギョウ</t>
    </rPh>
    <rPh sb="2" eb="4">
      <t>センヨウ</t>
    </rPh>
    <rPh sb="4" eb="6">
      <t>チイキ</t>
    </rPh>
    <phoneticPr fontId="19"/>
  </si>
  <si>
    <t>市街化調整区域</t>
    <rPh sb="0" eb="3">
      <t>シガイカ</t>
    </rPh>
    <rPh sb="3" eb="5">
      <t>チョウセイ</t>
    </rPh>
    <rPh sb="5" eb="7">
      <t>クイキ</t>
    </rPh>
    <phoneticPr fontId="19"/>
  </si>
  <si>
    <t>共同住宅</t>
    <rPh sb="0" eb="2">
      <t>キョウドウ</t>
    </rPh>
    <rPh sb="2" eb="4">
      <t>ジュウタク</t>
    </rPh>
    <phoneticPr fontId="0"/>
  </si>
  <si>
    <t>　町(丁)字別の人口と世帯</t>
    <rPh sb="5" eb="6">
      <t>アザ</t>
    </rPh>
    <phoneticPr fontId="17"/>
  </si>
  <si>
    <t xml:space="preserve">  原因別火災発生件数</t>
    <rPh sb="9" eb="11">
      <t>ケンスウ</t>
    </rPh>
    <phoneticPr fontId="7"/>
  </si>
  <si>
    <t>職員1人あたり市民数</t>
    <rPh sb="0" eb="2">
      <t>ショクイン</t>
    </rPh>
    <rPh sb="3" eb="4">
      <t>ニン</t>
    </rPh>
    <rPh sb="7" eb="9">
      <t>シミン</t>
    </rPh>
    <rPh sb="9" eb="10">
      <t>スウ</t>
    </rPh>
    <phoneticPr fontId="7"/>
  </si>
  <si>
    <t>分類不能の
産業</t>
    <phoneticPr fontId="17"/>
  </si>
  <si>
    <t>現金給与総額</t>
    <phoneticPr fontId="7"/>
  </si>
  <si>
    <t>・蓮田市図書館が開館</t>
    <rPh sb="3" eb="4">
      <t>シ</t>
    </rPh>
    <rPh sb="4" eb="7">
      <t>トショカン</t>
    </rPh>
    <rPh sb="8" eb="10">
      <t>カイカン</t>
    </rPh>
    <phoneticPr fontId="13"/>
  </si>
  <si>
    <t>・新消防庁舎が竣工</t>
    <rPh sb="1" eb="2">
      <t>シン</t>
    </rPh>
    <rPh sb="2" eb="4">
      <t>ショウボウ</t>
    </rPh>
    <rPh sb="4" eb="6">
      <t>チョウシャ</t>
    </rPh>
    <rPh sb="7" eb="9">
      <t>シュンコウ</t>
    </rPh>
    <phoneticPr fontId="23"/>
  </si>
  <si>
    <t>・文化財展示館が開館</t>
    <rPh sb="1" eb="4">
      <t>ブンカザイ</t>
    </rPh>
    <rPh sb="4" eb="7">
      <t>テンジカン</t>
    </rPh>
    <rPh sb="8" eb="10">
      <t>カイカン</t>
    </rPh>
    <phoneticPr fontId="23"/>
  </si>
  <si>
    <t>市民憲章を定めます。</t>
    <rPh sb="0" eb="2">
      <t>シミン</t>
    </rPh>
    <rPh sb="2" eb="4">
      <t>ケンショウ</t>
    </rPh>
    <rPh sb="5" eb="6">
      <t>サダ</t>
    </rPh>
    <phoneticPr fontId="13"/>
  </si>
  <si>
    <t>・黒浜貝塚が国指定史跡に指定される</t>
    <rPh sb="1" eb="3">
      <t>クロハマ</t>
    </rPh>
    <rPh sb="3" eb="5">
      <t>カイヅカ</t>
    </rPh>
    <rPh sb="6" eb="7">
      <t>クニ</t>
    </rPh>
    <rPh sb="7" eb="9">
      <t>シテイ</t>
    </rPh>
    <rPh sb="9" eb="11">
      <t>シセキ</t>
    </rPh>
    <rPh sb="12" eb="14">
      <t>シテイ</t>
    </rPh>
    <phoneticPr fontId="23"/>
  </si>
  <si>
    <t>住宅用地</t>
    <phoneticPr fontId="7"/>
  </si>
  <si>
    <t>学校用地</t>
    <phoneticPr fontId="7"/>
  </si>
  <si>
    <t>９ 運輸・交通・建築</t>
    <rPh sb="5" eb="7">
      <t>コウツウ</t>
    </rPh>
    <rPh sb="8" eb="10">
      <t>ケンチク</t>
    </rPh>
    <phoneticPr fontId="17"/>
  </si>
  <si>
    <t>運輸・交通・建築</t>
    <rPh sb="0" eb="2">
      <t>ウンユ</t>
    </rPh>
    <rPh sb="3" eb="5">
      <t>コウツウ</t>
    </rPh>
    <rPh sb="6" eb="8">
      <t>ケンチク</t>
    </rPh>
    <phoneticPr fontId="13"/>
  </si>
  <si>
    <t>年</t>
    <phoneticPr fontId="17"/>
  </si>
  <si>
    <t>重症</t>
  </si>
  <si>
    <t>軽症</t>
  </si>
  <si>
    <t>統計はすだ</t>
    <rPh sb="0" eb="2">
      <t>トウケイ</t>
    </rPh>
    <phoneticPr fontId="13"/>
  </si>
  <si>
    <t>流出人口</t>
    <rPh sb="0" eb="2">
      <t>リュウシュツ</t>
    </rPh>
    <rPh sb="2" eb="4">
      <t>ジンコウ</t>
    </rPh>
    <phoneticPr fontId="7"/>
  </si>
  <si>
    <t>　老年人口（65歳以上）</t>
    <rPh sb="1" eb="3">
      <t>ロウネン</t>
    </rPh>
    <rPh sb="3" eb="5">
      <t>ジンコウ</t>
    </rPh>
    <phoneticPr fontId="7"/>
  </si>
  <si>
    <t>流入人口</t>
    <rPh sb="0" eb="2">
      <t>リュウニュウ</t>
    </rPh>
    <rPh sb="2" eb="4">
      <t>ジンコウ</t>
    </rPh>
    <phoneticPr fontId="7"/>
  </si>
  <si>
    <t>複合サービス
事業</t>
    <rPh sb="0" eb="2">
      <t>フクゴウ</t>
    </rPh>
    <rPh sb="7" eb="8">
      <t>コト</t>
    </rPh>
    <rPh sb="8" eb="9">
      <t>ギョウ</t>
    </rPh>
    <phoneticPr fontId="7"/>
  </si>
  <si>
    <t>選挙・行政・情報公開</t>
    <rPh sb="3" eb="5">
      <t>ギョウセイ</t>
    </rPh>
    <rPh sb="6" eb="8">
      <t>ジョウホウ</t>
    </rPh>
    <rPh sb="8" eb="10">
      <t>コウカイ</t>
    </rPh>
    <phoneticPr fontId="13"/>
  </si>
  <si>
    <t>就任・退任年月日</t>
    <rPh sb="3" eb="5">
      <t>タイニン</t>
    </rPh>
    <phoneticPr fontId="17"/>
  </si>
  <si>
    <t>50cc以下</t>
    <phoneticPr fontId="17"/>
  </si>
  <si>
    <t>90cc以下</t>
    <phoneticPr fontId="17"/>
  </si>
  <si>
    <t>125cc以下</t>
    <phoneticPr fontId="17"/>
  </si>
  <si>
    <t>繊維・衣服</t>
    <rPh sb="3" eb="5">
      <t>イフク</t>
    </rPh>
    <phoneticPr fontId="17"/>
  </si>
  <si>
    <t>第 4回　　〃</t>
    <rPh sb="0" eb="1">
      <t>ダイ</t>
    </rPh>
    <rPh sb="3" eb="4">
      <t>カイ</t>
    </rPh>
    <phoneticPr fontId="7"/>
  </si>
  <si>
    <t>第 5回　　〃</t>
    <rPh sb="0" eb="1">
      <t>ダイ</t>
    </rPh>
    <rPh sb="3" eb="4">
      <t>カイ</t>
    </rPh>
    <phoneticPr fontId="7"/>
  </si>
  <si>
    <t>第 6回　　〃</t>
    <rPh sb="0" eb="1">
      <t>ダイ</t>
    </rPh>
    <rPh sb="3" eb="4">
      <t>カイ</t>
    </rPh>
    <phoneticPr fontId="7"/>
  </si>
  <si>
    <t>第 7回　　〃</t>
    <rPh sb="0" eb="1">
      <t>ダイ</t>
    </rPh>
    <rPh sb="3" eb="4">
      <t>カイ</t>
    </rPh>
    <phoneticPr fontId="7"/>
  </si>
  <si>
    <t>第 8回　　〃</t>
    <rPh sb="0" eb="1">
      <t>ダイ</t>
    </rPh>
    <rPh sb="3" eb="4">
      <t>カイ</t>
    </rPh>
    <phoneticPr fontId="7"/>
  </si>
  <si>
    <t>第 9回　　〃</t>
    <rPh sb="0" eb="1">
      <t>ダイ</t>
    </rPh>
    <rPh sb="3" eb="4">
      <t>カイ</t>
    </rPh>
    <phoneticPr fontId="7"/>
  </si>
  <si>
    <t>第10回　　〃</t>
    <rPh sb="0" eb="1">
      <t>ダイ</t>
    </rPh>
    <rPh sb="3" eb="4">
      <t>カイ</t>
    </rPh>
    <phoneticPr fontId="7"/>
  </si>
  <si>
    <t>第11回　　〃</t>
    <rPh sb="0" eb="1">
      <t>ダイ</t>
    </rPh>
    <rPh sb="3" eb="4">
      <t>カイ</t>
    </rPh>
    <phoneticPr fontId="7"/>
  </si>
  <si>
    <t>執　行
年月日</t>
    <rPh sb="4" eb="7">
      <t>ネンガッピ</t>
    </rPh>
    <phoneticPr fontId="7"/>
  </si>
  <si>
    <t>　選挙の執行状況</t>
    <rPh sb="4" eb="6">
      <t>シッコウ</t>
    </rPh>
    <rPh sb="6" eb="8">
      <t>ジョウキョウ</t>
    </rPh>
    <phoneticPr fontId="23"/>
  </si>
  <si>
    <t>開示請求</t>
    <rPh sb="0" eb="2">
      <t>カイジ</t>
    </rPh>
    <rPh sb="2" eb="4">
      <t>セイキュウ</t>
    </rPh>
    <phoneticPr fontId="7"/>
  </si>
  <si>
    <t xml:space="preserve">  決算の推移（歳入）</t>
    <rPh sb="8" eb="10">
      <t>サイニュウ</t>
    </rPh>
    <phoneticPr fontId="23"/>
  </si>
  <si>
    <t xml:space="preserve">  決算の推移（歳出）</t>
    <rPh sb="8" eb="10">
      <t>サイシュツ</t>
    </rPh>
    <phoneticPr fontId="23"/>
  </si>
  <si>
    <t xml:space="preserve">  一般会計の区分別決算の推移（歳入）</t>
    <rPh sb="7" eb="9">
      <t>クブン</t>
    </rPh>
    <rPh sb="16" eb="18">
      <t>サイニュウ</t>
    </rPh>
    <phoneticPr fontId="23"/>
  </si>
  <si>
    <t>合計　Ｂ</t>
    <rPh sb="0" eb="2">
      <t>ゴウケイ</t>
    </rPh>
    <phoneticPr fontId="0"/>
  </si>
  <si>
    <t>合計</t>
    <rPh sb="0" eb="2">
      <t>ゴウケイ</t>
    </rPh>
    <phoneticPr fontId="0"/>
  </si>
  <si>
    <t>年齢別</t>
    <rPh sb="0" eb="2">
      <t>ネンレイ</t>
    </rPh>
    <rPh sb="2" eb="3">
      <t>ベツ</t>
    </rPh>
    <phoneticPr fontId="7"/>
  </si>
  <si>
    <t>部門別</t>
    <rPh sb="0" eb="2">
      <t>ブモン</t>
    </rPh>
    <rPh sb="2" eb="3">
      <t>ベツ</t>
    </rPh>
    <phoneticPr fontId="7"/>
  </si>
  <si>
    <t>紅葉します。樹性は強じんで土質を選ばず、</t>
    <rPh sb="0" eb="2">
      <t>コウヨウ</t>
    </rPh>
    <rPh sb="6" eb="7">
      <t>キ</t>
    </rPh>
    <rPh sb="7" eb="8">
      <t>ショウ</t>
    </rPh>
    <rPh sb="9" eb="10">
      <t>キョウ</t>
    </rPh>
    <rPh sb="13" eb="15">
      <t>ドシツ</t>
    </rPh>
    <rPh sb="16" eb="17">
      <t>エラ</t>
    </rPh>
    <phoneticPr fontId="13"/>
  </si>
  <si>
    <t>従業者数（人）</t>
    <rPh sb="0" eb="1">
      <t>ジュウ</t>
    </rPh>
    <rPh sb="1" eb="4">
      <t>ギョウシャスウ</t>
    </rPh>
    <rPh sb="5" eb="6">
      <t>ヒト</t>
    </rPh>
    <phoneticPr fontId="17"/>
  </si>
  <si>
    <t>肝疾患</t>
    <rPh sb="1" eb="3">
      <t>シッカン</t>
    </rPh>
    <phoneticPr fontId="7"/>
  </si>
  <si>
    <t>・蓮田駅東口駅前交通広場が完成</t>
    <rPh sb="3" eb="4">
      <t>エキ</t>
    </rPh>
    <rPh sb="4" eb="6">
      <t>ヒガシグチ</t>
    </rPh>
    <rPh sb="6" eb="8">
      <t>エキマエ</t>
    </rPh>
    <rPh sb="8" eb="10">
      <t>コウツウ</t>
    </rPh>
    <rPh sb="10" eb="12">
      <t>ヒロバ</t>
    </rPh>
    <rPh sb="13" eb="15">
      <t>カンセイ</t>
    </rPh>
    <phoneticPr fontId="13"/>
  </si>
  <si>
    <t>3月31日現在</t>
    <phoneticPr fontId="7"/>
  </si>
  <si>
    <t>年</t>
    <phoneticPr fontId="17"/>
  </si>
  <si>
    <t>蓮田市の概要</t>
    <rPh sb="4" eb="6">
      <t>ガイヨウ</t>
    </rPh>
    <phoneticPr fontId="13"/>
  </si>
  <si>
    <t>　私たちは、豊かな自然と風土に恵まれた蓮田市の市民であることに誇りと責任</t>
    <rPh sb="1" eb="2">
      <t>ワタシ</t>
    </rPh>
    <rPh sb="6" eb="7">
      <t>ユタ</t>
    </rPh>
    <rPh sb="9" eb="11">
      <t>シゼン</t>
    </rPh>
    <rPh sb="12" eb="14">
      <t>フウド</t>
    </rPh>
    <rPh sb="15" eb="16">
      <t>メグ</t>
    </rPh>
    <rPh sb="23" eb="25">
      <t>シミン</t>
    </rPh>
    <rPh sb="31" eb="32">
      <t>ホコ</t>
    </rPh>
    <rPh sb="34" eb="36">
      <t>セキニン</t>
    </rPh>
    <phoneticPr fontId="13"/>
  </si>
  <si>
    <t>をもち、今日まで発展してきた蓮田市の長い歴史のなかで、幾多先輩の残した業</t>
    <rPh sb="4" eb="6">
      <t>コンニチ</t>
    </rPh>
    <rPh sb="8" eb="10">
      <t>ハッテン</t>
    </rPh>
    <rPh sb="18" eb="19">
      <t>ナガ</t>
    </rPh>
    <rPh sb="20" eb="22">
      <t>レキシ</t>
    </rPh>
    <rPh sb="27" eb="29">
      <t>イクタ</t>
    </rPh>
    <rPh sb="29" eb="31">
      <t>センパイ</t>
    </rPh>
    <rPh sb="32" eb="33">
      <t>ノコ</t>
    </rPh>
    <rPh sb="35" eb="36">
      <t>ギョウ</t>
    </rPh>
    <phoneticPr fontId="13"/>
  </si>
  <si>
    <t>績を尊び、郷土をより住みよい文化のまち蓮田市に築きあげることが共通のねが</t>
    <rPh sb="0" eb="1">
      <t>ギョウセキ</t>
    </rPh>
    <rPh sb="2" eb="3">
      <t>タット</t>
    </rPh>
    <rPh sb="5" eb="7">
      <t>キョウド</t>
    </rPh>
    <rPh sb="10" eb="11">
      <t>ス</t>
    </rPh>
    <rPh sb="14" eb="16">
      <t>ブンカ</t>
    </rPh>
    <rPh sb="23" eb="24">
      <t>キズ</t>
    </rPh>
    <rPh sb="31" eb="33">
      <t>キョウツウ</t>
    </rPh>
    <phoneticPr fontId="13"/>
  </si>
  <si>
    <t>　私たちは、心をあわせ手をつなぎあって蓮田市の市民憲章を守りましょう。</t>
    <rPh sb="1" eb="2">
      <t>ワタシ</t>
    </rPh>
    <rPh sb="6" eb="7">
      <t>ココロ</t>
    </rPh>
    <rPh sb="11" eb="12">
      <t>テ</t>
    </rPh>
    <rPh sb="23" eb="25">
      <t>シミン</t>
    </rPh>
    <rPh sb="25" eb="27">
      <t>ケンショウ</t>
    </rPh>
    <rPh sb="28" eb="29">
      <t>マモ</t>
    </rPh>
    <phoneticPr fontId="13"/>
  </si>
  <si>
    <t>地方譲与税</t>
    <rPh sb="2" eb="4">
      <t>ジョウヨ</t>
    </rPh>
    <phoneticPr fontId="17"/>
  </si>
  <si>
    <t>　工業の概況１</t>
    <phoneticPr fontId="23"/>
  </si>
  <si>
    <t>東松山市</t>
    <rPh sb="0" eb="4">
      <t>ヒガシマツヤマシ</t>
    </rPh>
    <phoneticPr fontId="7"/>
  </si>
  <si>
    <t>春日部市</t>
    <rPh sb="0" eb="4">
      <t>カスカベシ</t>
    </rPh>
    <phoneticPr fontId="7"/>
  </si>
  <si>
    <t>羽生市</t>
    <rPh sb="0" eb="3">
      <t>ハニュウシ</t>
    </rPh>
    <phoneticPr fontId="7"/>
  </si>
  <si>
    <t>鴻巣市</t>
    <rPh sb="0" eb="3">
      <t>コウノスシ</t>
    </rPh>
    <phoneticPr fontId="7"/>
  </si>
  <si>
    <t>深谷市</t>
    <rPh sb="0" eb="3">
      <t>フカヤシ</t>
    </rPh>
    <phoneticPr fontId="7"/>
  </si>
  <si>
    <t>上尾市</t>
    <rPh sb="0" eb="3">
      <t>アゲオシ</t>
    </rPh>
    <phoneticPr fontId="7"/>
  </si>
  <si>
    <t>草加市</t>
    <rPh sb="0" eb="3">
      <t>ソウカシ</t>
    </rPh>
    <phoneticPr fontId="7"/>
  </si>
  <si>
    <t>生産年齢人口(15～64歳)</t>
    <rPh sb="4" eb="6">
      <t>ジンコウ</t>
    </rPh>
    <phoneticPr fontId="7"/>
  </si>
  <si>
    <t>構成比</t>
    <rPh sb="0" eb="3">
      <t>コウセイヒ</t>
    </rPh>
    <phoneticPr fontId="7"/>
  </si>
  <si>
    <t>戸田市</t>
    <rPh sb="0" eb="3">
      <t>トダシ</t>
    </rPh>
    <phoneticPr fontId="7"/>
  </si>
  <si>
    <t>地方特例
交付金</t>
    <rPh sb="0" eb="2">
      <t>チホウ</t>
    </rPh>
    <rPh sb="2" eb="4">
      <t>トクレイ</t>
    </rPh>
    <rPh sb="5" eb="8">
      <t>コウフキン</t>
    </rPh>
    <phoneticPr fontId="17"/>
  </si>
  <si>
    <t>植林</t>
  </si>
  <si>
    <t>電気機械</t>
  </si>
  <si>
    <t>食料品</t>
  </si>
  <si>
    <t>産業分類</t>
  </si>
  <si>
    <t>家具・装備品</t>
  </si>
  <si>
    <t>パルプ・紙</t>
  </si>
  <si>
    <t>化学</t>
  </si>
  <si>
    <t>石油・石炭</t>
  </si>
  <si>
    <t>ゴム製品</t>
  </si>
  <si>
    <t>窯業・土石</t>
  </si>
  <si>
    <t>非鉄金属</t>
  </si>
  <si>
    <t>金属製品</t>
  </si>
  <si>
    <t>その他の製品</t>
  </si>
  <si>
    <t>木材・木製品</t>
  </si>
  <si>
    <t>鉄鋼</t>
  </si>
  <si>
    <t>進学率 B/A(％)</t>
    <phoneticPr fontId="0"/>
  </si>
  <si>
    <t>鉄鋼</t>
    <rPh sb="0" eb="2">
      <t>テッコウ</t>
    </rPh>
    <phoneticPr fontId="7"/>
  </si>
  <si>
    <t>　※流出先不詳の人口を除く</t>
    <rPh sb="2" eb="4">
      <t>リュウシュツ</t>
    </rPh>
    <rPh sb="4" eb="5">
      <t>サキ</t>
    </rPh>
    <rPh sb="5" eb="7">
      <t>フショウ</t>
    </rPh>
    <rPh sb="8" eb="10">
      <t>ジンコウ</t>
    </rPh>
    <phoneticPr fontId="17"/>
  </si>
  <si>
    <t>傷者</t>
  </si>
  <si>
    <t>ＳＳ</t>
  </si>
  <si>
    <t>ＢＯＤ</t>
  </si>
  <si>
    <t>ＤＯ</t>
  </si>
  <si>
    <t>ＰＨ</t>
  </si>
  <si>
    <t>大腸菌群数</t>
  </si>
  <si>
    <t>ＭＢＡＳ</t>
  </si>
  <si>
    <t>透視度</t>
  </si>
  <si>
    <t>選挙当日の有権者数</t>
  </si>
  <si>
    <t>投票率（％）</t>
  </si>
  <si>
    <t>繰入金</t>
  </si>
  <si>
    <t>繰越金</t>
  </si>
  <si>
    <t>諸収入</t>
  </si>
  <si>
    <t>歳入合計</t>
  </si>
  <si>
    <t>……………………………………………………</t>
    <phoneticPr fontId="13"/>
  </si>
  <si>
    <t>グラフ</t>
    <phoneticPr fontId="13"/>
  </si>
  <si>
    <t>１</t>
    <phoneticPr fontId="13"/>
  </si>
  <si>
    <t>両親学級</t>
    <rPh sb="0" eb="1">
      <t>リョウ</t>
    </rPh>
    <phoneticPr fontId="17"/>
  </si>
  <si>
    <t xml:space="preserve">  商業の概況</t>
    <phoneticPr fontId="23"/>
  </si>
  <si>
    <t>(卸売業)</t>
    <rPh sb="1" eb="4">
      <t>オロシウリギョウ</t>
    </rPh>
    <phoneticPr fontId="26"/>
  </si>
  <si>
    <t>(小売業)</t>
    <rPh sb="1" eb="4">
      <t>コウリギョウ</t>
    </rPh>
    <phoneticPr fontId="26"/>
  </si>
  <si>
    <t>総計</t>
    <rPh sb="0" eb="2">
      <t>ソウケイ</t>
    </rPh>
    <phoneticPr fontId="26"/>
  </si>
  <si>
    <t>計</t>
    <phoneticPr fontId="17"/>
  </si>
  <si>
    <t>　　　　 年
区分</t>
    <rPh sb="7" eb="9">
      <t>クブン</t>
    </rPh>
    <phoneticPr fontId="7"/>
  </si>
  <si>
    <t>　　　　 月
区分</t>
    <rPh sb="5" eb="6">
      <t>ツキ</t>
    </rPh>
    <rPh sb="7" eb="9">
      <t>クブン</t>
    </rPh>
    <phoneticPr fontId="7"/>
  </si>
  <si>
    <t>　　　　 年
原因</t>
    <rPh sb="7" eb="9">
      <t>ゲンイン</t>
    </rPh>
    <phoneticPr fontId="7"/>
  </si>
  <si>
    <t>　　　　　　　 年
区分</t>
    <rPh sb="10" eb="12">
      <t>クブン</t>
    </rPh>
    <phoneticPr fontId="7"/>
  </si>
  <si>
    <t>資料：県警察本部</t>
    <rPh sb="4" eb="6">
      <t>ケイサツ</t>
    </rPh>
    <rPh sb="6" eb="8">
      <t>ホンブ</t>
    </rPh>
    <phoneticPr fontId="7"/>
  </si>
  <si>
    <t>土地・気象</t>
    <rPh sb="0" eb="2">
      <t>トチ</t>
    </rPh>
    <rPh sb="3" eb="5">
      <t>キショウ</t>
    </rPh>
    <phoneticPr fontId="13"/>
  </si>
  <si>
    <t>２</t>
    <phoneticPr fontId="13"/>
  </si>
  <si>
    <t>人口</t>
    <rPh sb="0" eb="2">
      <t>ジンコウ</t>
    </rPh>
    <phoneticPr fontId="13"/>
  </si>
  <si>
    <t>３</t>
    <phoneticPr fontId="13"/>
  </si>
  <si>
    <t>国勢調査</t>
    <rPh sb="0" eb="4">
      <t>コクセイチョウサ</t>
    </rPh>
    <phoneticPr fontId="13"/>
  </si>
  <si>
    <t>４</t>
    <phoneticPr fontId="13"/>
  </si>
  <si>
    <t>財政</t>
    <rPh sb="0" eb="2">
      <t>ザイセイ</t>
    </rPh>
    <phoneticPr fontId="13"/>
  </si>
  <si>
    <t>５</t>
    <phoneticPr fontId="13"/>
  </si>
  <si>
    <t>６</t>
    <phoneticPr fontId="13"/>
  </si>
  <si>
    <t>７</t>
    <phoneticPr fontId="13"/>
  </si>
  <si>
    <t>工業</t>
    <rPh sb="0" eb="2">
      <t>コウギョウ</t>
    </rPh>
    <phoneticPr fontId="13"/>
  </si>
  <si>
    <t>８</t>
    <phoneticPr fontId="13"/>
  </si>
  <si>
    <t>商業</t>
    <rPh sb="0" eb="2">
      <t>ショウギョウ</t>
    </rPh>
    <phoneticPr fontId="13"/>
  </si>
  <si>
    <t>９</t>
    <phoneticPr fontId="13"/>
  </si>
  <si>
    <t>１０</t>
    <phoneticPr fontId="13"/>
  </si>
  <si>
    <t>１１</t>
    <phoneticPr fontId="13"/>
  </si>
  <si>
    <t>１２</t>
    <phoneticPr fontId="13"/>
  </si>
  <si>
    <t>保健・衛生</t>
    <rPh sb="0" eb="2">
      <t>ホケン</t>
    </rPh>
    <rPh sb="3" eb="5">
      <t>エイセイ</t>
    </rPh>
    <phoneticPr fontId="13"/>
  </si>
  <si>
    <t>１３</t>
    <phoneticPr fontId="13"/>
  </si>
  <si>
    <t>１４</t>
    <phoneticPr fontId="13"/>
  </si>
  <si>
    <t>１５</t>
    <phoneticPr fontId="13"/>
  </si>
  <si>
    <t>１６</t>
    <phoneticPr fontId="13"/>
  </si>
  <si>
    <t>１７</t>
    <phoneticPr fontId="13"/>
  </si>
  <si>
    <t>4月1日現在</t>
    <rPh sb="1" eb="2">
      <t>ガツ</t>
    </rPh>
    <rPh sb="3" eb="4">
      <t>ニチ</t>
    </rPh>
    <phoneticPr fontId="7"/>
  </si>
  <si>
    <t>4月1日現在</t>
    <rPh sb="1" eb="2">
      <t>ツキ</t>
    </rPh>
    <rPh sb="3" eb="4">
      <t>ニチ</t>
    </rPh>
    <phoneticPr fontId="23"/>
  </si>
  <si>
    <t>１８</t>
    <phoneticPr fontId="13"/>
  </si>
  <si>
    <t>１９</t>
    <phoneticPr fontId="13"/>
  </si>
  <si>
    <t>をかたどり図案化したものです。</t>
    <phoneticPr fontId="18"/>
  </si>
  <si>
    <t xml:space="preserve">卸売業 </t>
    <rPh sb="0" eb="3">
      <t>オロシウリギョウ</t>
    </rPh>
    <phoneticPr fontId="13"/>
  </si>
  <si>
    <t xml:space="preserve">小売業 </t>
    <rPh sb="0" eb="3">
      <t>コウリギョウ</t>
    </rPh>
    <phoneticPr fontId="13"/>
  </si>
  <si>
    <t>　救急出動件数の推移</t>
    <rPh sb="3" eb="5">
      <t>シュツドウ</t>
    </rPh>
    <rPh sb="8" eb="10">
      <t>スイイ</t>
    </rPh>
    <phoneticPr fontId="17"/>
  </si>
  <si>
    <t>2月1日現在</t>
    <rPh sb="1" eb="2">
      <t>ツキ</t>
    </rPh>
    <rPh sb="3" eb="4">
      <t>ニチ</t>
    </rPh>
    <phoneticPr fontId="17"/>
  </si>
  <si>
    <t>その他</t>
    <rPh sb="2" eb="3">
      <t>タ</t>
    </rPh>
    <phoneticPr fontId="7"/>
  </si>
  <si>
    <t>　常住地・従業地による就業人口</t>
    <rPh sb="13" eb="15">
      <t>ジンコウ</t>
    </rPh>
    <phoneticPr fontId="23"/>
  </si>
  <si>
    <t>常住地による就業人口</t>
    <rPh sb="8" eb="10">
      <t>ジンコウ</t>
    </rPh>
    <phoneticPr fontId="17"/>
  </si>
  <si>
    <t>従業地による就業人口</t>
    <rPh sb="8" eb="10">
      <t>ジンコウ</t>
    </rPh>
    <phoneticPr fontId="17"/>
  </si>
  <si>
    <t>電気･ガス･
熱供給･水道業</t>
    <phoneticPr fontId="23"/>
  </si>
  <si>
    <t>卸売業･小売業     
・飲食店</t>
    <rPh sb="2" eb="3">
      <t>ギョウ</t>
    </rPh>
    <phoneticPr fontId="7"/>
  </si>
  <si>
    <t>就業
人口</t>
    <rPh sb="3" eb="5">
      <t>ジンコウ</t>
    </rPh>
    <phoneticPr fontId="7"/>
  </si>
  <si>
    <t>中 央 区</t>
    <rPh sb="0" eb="1">
      <t>ナカ</t>
    </rPh>
    <rPh sb="2" eb="3">
      <t>ヒサシ</t>
    </rPh>
    <rPh sb="4" eb="5">
      <t>ク</t>
    </rPh>
    <phoneticPr fontId="17"/>
  </si>
  <si>
    <t>港　　区</t>
    <rPh sb="0" eb="1">
      <t>ミナト</t>
    </rPh>
    <rPh sb="3" eb="4">
      <t>ク</t>
    </rPh>
    <phoneticPr fontId="17"/>
  </si>
  <si>
    <t>新 宿 区</t>
    <rPh sb="0" eb="1">
      <t>シン</t>
    </rPh>
    <rPh sb="2" eb="3">
      <t>ヤド</t>
    </rPh>
    <rPh sb="4" eb="5">
      <t>ク</t>
    </rPh>
    <phoneticPr fontId="17"/>
  </si>
  <si>
    <t>文 京 区</t>
    <rPh sb="0" eb="1">
      <t>ブン</t>
    </rPh>
    <rPh sb="2" eb="3">
      <t>キョウ</t>
    </rPh>
    <rPh sb="4" eb="5">
      <t>ク</t>
    </rPh>
    <phoneticPr fontId="17"/>
  </si>
  <si>
    <t>そ の 他</t>
    <rPh sb="4" eb="5">
      <t>タ</t>
    </rPh>
    <phoneticPr fontId="17"/>
  </si>
  <si>
    <t>美 浜 区</t>
    <rPh sb="0" eb="1">
      <t>ビ</t>
    </rPh>
    <rPh sb="2" eb="3">
      <t>ハマ</t>
    </rPh>
    <rPh sb="4" eb="5">
      <t>ク</t>
    </rPh>
    <phoneticPr fontId="17"/>
  </si>
  <si>
    <t>板 橋 区</t>
    <rPh sb="0" eb="1">
      <t>イタ</t>
    </rPh>
    <rPh sb="2" eb="3">
      <t>ハシ</t>
    </rPh>
    <rPh sb="4" eb="5">
      <t>ク</t>
    </rPh>
    <phoneticPr fontId="17"/>
  </si>
  <si>
    <t>北　　区</t>
    <rPh sb="0" eb="1">
      <t>キタ</t>
    </rPh>
    <rPh sb="3" eb="4">
      <t>ク</t>
    </rPh>
    <phoneticPr fontId="17"/>
  </si>
  <si>
    <t>練 馬 区</t>
    <rPh sb="0" eb="1">
      <t>ネリ</t>
    </rPh>
    <rPh sb="2" eb="3">
      <t>ウマ</t>
    </rPh>
    <rPh sb="4" eb="5">
      <t>ク</t>
    </rPh>
    <phoneticPr fontId="17"/>
  </si>
  <si>
    <t>足 立 区</t>
    <rPh sb="0" eb="1">
      <t>アシ</t>
    </rPh>
    <rPh sb="2" eb="3">
      <t>リツ</t>
    </rPh>
    <rPh sb="4" eb="5">
      <t>ク</t>
    </rPh>
    <phoneticPr fontId="17"/>
  </si>
  <si>
    <t>台 東 区</t>
    <rPh sb="0" eb="1">
      <t>ダイ</t>
    </rPh>
    <rPh sb="2" eb="3">
      <t>ヒガシ</t>
    </rPh>
    <rPh sb="4" eb="5">
      <t>ク</t>
    </rPh>
    <phoneticPr fontId="17"/>
  </si>
  <si>
    <t>墨 田 区</t>
    <rPh sb="0" eb="1">
      <t>スミ</t>
    </rPh>
    <rPh sb="2" eb="3">
      <t>タ</t>
    </rPh>
    <rPh sb="4" eb="5">
      <t>ク</t>
    </rPh>
    <phoneticPr fontId="17"/>
  </si>
  <si>
    <t>江 東 区</t>
    <rPh sb="0" eb="1">
      <t>エ</t>
    </rPh>
    <rPh sb="2" eb="3">
      <t>ヒガシ</t>
    </rPh>
    <rPh sb="4" eb="5">
      <t>ク</t>
    </rPh>
    <phoneticPr fontId="17"/>
  </si>
  <si>
    <t>品 川 区</t>
    <rPh sb="0" eb="1">
      <t>シナ</t>
    </rPh>
    <rPh sb="2" eb="3">
      <t>カワ</t>
    </rPh>
    <rPh sb="4" eb="5">
      <t>ク</t>
    </rPh>
    <phoneticPr fontId="17"/>
  </si>
  <si>
    <t>目 黒 区</t>
    <rPh sb="0" eb="1">
      <t>メ</t>
    </rPh>
    <rPh sb="2" eb="3">
      <t>クロ</t>
    </rPh>
    <rPh sb="4" eb="5">
      <t>ク</t>
    </rPh>
    <phoneticPr fontId="17"/>
  </si>
  <si>
    <t>大 田 区</t>
    <rPh sb="0" eb="1">
      <t>ダイ</t>
    </rPh>
    <rPh sb="2" eb="3">
      <t>タ</t>
    </rPh>
    <rPh sb="4" eb="5">
      <t>ク</t>
    </rPh>
    <phoneticPr fontId="17"/>
  </si>
  <si>
    <t>渋 谷 区</t>
    <rPh sb="0" eb="1">
      <t>シブ</t>
    </rPh>
    <rPh sb="2" eb="3">
      <t>タニ</t>
    </rPh>
    <rPh sb="4" eb="5">
      <t>ク</t>
    </rPh>
    <phoneticPr fontId="17"/>
  </si>
  <si>
    <t>中 野 区</t>
    <rPh sb="0" eb="1">
      <t>ナカ</t>
    </rPh>
    <rPh sb="2" eb="3">
      <t>ノ</t>
    </rPh>
    <rPh sb="4" eb="5">
      <t>ク</t>
    </rPh>
    <phoneticPr fontId="17"/>
  </si>
  <si>
    <t>杉 並 区</t>
    <rPh sb="0" eb="1">
      <t>スギ</t>
    </rPh>
    <rPh sb="2" eb="3">
      <t>ナミ</t>
    </rPh>
    <rPh sb="4" eb="5">
      <t>ク</t>
    </rPh>
    <phoneticPr fontId="17"/>
  </si>
  <si>
    <t>豊 島 区</t>
    <rPh sb="0" eb="1">
      <t>ユタカ</t>
    </rPh>
    <rPh sb="2" eb="3">
      <t>シマ</t>
    </rPh>
    <rPh sb="4" eb="5">
      <t>ク</t>
    </rPh>
    <phoneticPr fontId="17"/>
  </si>
  <si>
    <t>荒 川 区</t>
    <rPh sb="0" eb="1">
      <t>アラ</t>
    </rPh>
    <rPh sb="2" eb="3">
      <t>カワ</t>
    </rPh>
    <rPh sb="4" eb="5">
      <t>ク</t>
    </rPh>
    <phoneticPr fontId="17"/>
  </si>
  <si>
    <t>葛 飾 区</t>
    <rPh sb="0" eb="1">
      <t>クズ</t>
    </rPh>
    <rPh sb="2" eb="3">
      <t>カザリ</t>
    </rPh>
    <rPh sb="4" eb="5">
      <t>ク</t>
    </rPh>
    <phoneticPr fontId="17"/>
  </si>
  <si>
    <t>西　　区</t>
    <rPh sb="0" eb="1">
      <t>ニシ</t>
    </rPh>
    <rPh sb="3" eb="4">
      <t>ク</t>
    </rPh>
    <phoneticPr fontId="17"/>
  </si>
  <si>
    <t>中　　区</t>
    <rPh sb="0" eb="1">
      <t>ナカ</t>
    </rPh>
    <rPh sb="3" eb="4">
      <t>ク</t>
    </rPh>
    <phoneticPr fontId="17"/>
  </si>
  <si>
    <t>港 北 区</t>
    <rPh sb="0" eb="1">
      <t>ミナト</t>
    </rPh>
    <rPh sb="2" eb="3">
      <t>キタ</t>
    </rPh>
    <rPh sb="4" eb="5">
      <t>ク</t>
    </rPh>
    <phoneticPr fontId="17"/>
  </si>
  <si>
    <t>川 崎 区</t>
    <rPh sb="0" eb="1">
      <t>カワ</t>
    </rPh>
    <rPh sb="2" eb="3">
      <t>ザキ</t>
    </rPh>
    <rPh sb="4" eb="5">
      <t>ク</t>
    </rPh>
    <phoneticPr fontId="17"/>
  </si>
  <si>
    <t>幸　　区</t>
    <rPh sb="0" eb="1">
      <t>サイワイ</t>
    </rPh>
    <rPh sb="3" eb="4">
      <t>ク</t>
    </rPh>
    <phoneticPr fontId="17"/>
  </si>
  <si>
    <t>中 原 区</t>
    <rPh sb="0" eb="1">
      <t>ナカ</t>
    </rPh>
    <rPh sb="2" eb="3">
      <t>ハラ</t>
    </rPh>
    <rPh sb="4" eb="5">
      <t>ク</t>
    </rPh>
    <phoneticPr fontId="17"/>
  </si>
  <si>
    <t>多 摩 区</t>
    <rPh sb="0" eb="1">
      <t>タ</t>
    </rPh>
    <rPh sb="2" eb="3">
      <t>マ</t>
    </rPh>
    <rPh sb="4" eb="5">
      <t>ク</t>
    </rPh>
    <phoneticPr fontId="17"/>
  </si>
  <si>
    <t>　産業大分類・従業者規模別の事業所数</t>
    <phoneticPr fontId="23"/>
  </si>
  <si>
    <t>1～4人</t>
    <phoneticPr fontId="23"/>
  </si>
  <si>
    <t>5～9人</t>
    <phoneticPr fontId="23"/>
  </si>
  <si>
    <t>派遣・下請従業者のみ</t>
    <rPh sb="0" eb="2">
      <t>ハケン</t>
    </rPh>
    <rPh sb="3" eb="5">
      <t>シタウ</t>
    </rPh>
    <rPh sb="5" eb="8">
      <t>ジュウギョウシャ</t>
    </rPh>
    <phoneticPr fontId="23"/>
  </si>
  <si>
    <t>総数</t>
    <phoneticPr fontId="7"/>
  </si>
  <si>
    <t>事業所数</t>
    <rPh sb="0" eb="3">
      <t>ジギョウショ</t>
    </rPh>
    <rPh sb="3" eb="4">
      <t>スウ</t>
    </rPh>
    <phoneticPr fontId="7"/>
  </si>
  <si>
    <t>事故種別件数</t>
    <rPh sb="0" eb="2">
      <t>ジコ</t>
    </rPh>
    <rPh sb="2" eb="4">
      <t>シュベツ</t>
    </rPh>
    <rPh sb="4" eb="6">
      <t>ケンスウ</t>
    </rPh>
    <phoneticPr fontId="23"/>
  </si>
  <si>
    <t>15～19</t>
    <phoneticPr fontId="17"/>
  </si>
  <si>
    <t xml:space="preserve">- </t>
  </si>
  <si>
    <t>（歳）</t>
    <rPh sb="1" eb="2">
      <t>トシ</t>
    </rPh>
    <phoneticPr fontId="7"/>
  </si>
  <si>
    <t>産業分類</t>
    <rPh sb="2" eb="4">
      <t>ブンルイ</t>
    </rPh>
    <phoneticPr fontId="17"/>
  </si>
  <si>
    <t>情報通信業</t>
    <rPh sb="0" eb="1">
      <t>ジョウ</t>
    </rPh>
    <rPh sb="1" eb="2">
      <t>ホウ</t>
    </rPh>
    <rPh sb="2" eb="4">
      <t>ツウシン</t>
    </rPh>
    <rPh sb="4" eb="5">
      <t>ギョウ</t>
    </rPh>
    <phoneticPr fontId="7"/>
  </si>
  <si>
    <t>医療・福祉</t>
    <rPh sb="0" eb="2">
      <t>イリョウ</t>
    </rPh>
    <rPh sb="3" eb="5">
      <t>フクシ</t>
    </rPh>
    <phoneticPr fontId="7"/>
  </si>
  <si>
    <t>総数</t>
    <phoneticPr fontId="7"/>
  </si>
  <si>
    <t>１５ 選挙・行政・情報公開</t>
    <rPh sb="6" eb="8">
      <t>ギョウセイ</t>
    </rPh>
    <rPh sb="9" eb="11">
      <t>ジョウホウ</t>
    </rPh>
    <rPh sb="11" eb="13">
      <t>コウカイ</t>
    </rPh>
    <phoneticPr fontId="7"/>
  </si>
  <si>
    <t>人口</t>
    <rPh sb="0" eb="2">
      <t>ジンコウ</t>
    </rPh>
    <phoneticPr fontId="7"/>
  </si>
  <si>
    <t>種別</t>
    <rPh sb="0" eb="2">
      <t>シュベツ</t>
    </rPh>
    <phoneticPr fontId="0"/>
  </si>
  <si>
    <t>史跡</t>
    <rPh sb="0" eb="2">
      <t>シセキ</t>
    </rPh>
    <phoneticPr fontId="0"/>
  </si>
  <si>
    <t>黒浜1887他</t>
    <rPh sb="0" eb="2">
      <t>クロハマ</t>
    </rPh>
    <rPh sb="6" eb="7">
      <t>タ</t>
    </rPh>
    <phoneticPr fontId="0"/>
  </si>
  <si>
    <t>貝塚816-1他</t>
    <rPh sb="0" eb="2">
      <t>カイヅカ</t>
    </rPh>
    <rPh sb="7" eb="8">
      <t>タ</t>
    </rPh>
    <phoneticPr fontId="0"/>
  </si>
  <si>
    <t>閏戸2935-1</t>
    <rPh sb="0" eb="2">
      <t>ウルイド</t>
    </rPh>
    <phoneticPr fontId="0"/>
  </si>
  <si>
    <t>考古資料</t>
    <rPh sb="0" eb="2">
      <t>コウコ</t>
    </rPh>
    <rPh sb="2" eb="4">
      <t>シリョウ</t>
    </rPh>
    <phoneticPr fontId="0"/>
  </si>
  <si>
    <t>旧跡</t>
    <rPh sb="0" eb="2">
      <t>キュウセキ</t>
    </rPh>
    <phoneticPr fontId="0"/>
  </si>
  <si>
    <t>馬込2795</t>
    <rPh sb="0" eb="2">
      <t>マゴメ</t>
    </rPh>
    <phoneticPr fontId="0"/>
  </si>
  <si>
    <t>大人</t>
  </si>
  <si>
    <t>小人</t>
  </si>
  <si>
    <t>死胎</t>
  </si>
  <si>
    <t>献血目標</t>
  </si>
  <si>
    <t>採血者数</t>
  </si>
  <si>
    <t>返還数</t>
  </si>
  <si>
    <t>処分数</t>
  </si>
  <si>
    <t>路線数</t>
  </si>
  <si>
    <t>第 2回　　〃</t>
    <rPh sb="0" eb="1">
      <t>ダイ</t>
    </rPh>
    <rPh sb="3" eb="4">
      <t>カイ</t>
    </rPh>
    <phoneticPr fontId="7"/>
  </si>
  <si>
    <t>第 3回　　〃</t>
    <rPh sb="0" eb="1">
      <t>ダイ</t>
    </rPh>
    <rPh sb="3" eb="4">
      <t>カイ</t>
    </rPh>
    <phoneticPr fontId="7"/>
  </si>
  <si>
    <t>柏市</t>
    <rPh sb="0" eb="2">
      <t>カシワシ</t>
    </rPh>
    <phoneticPr fontId="7"/>
  </si>
  <si>
    <t>建造物</t>
    <rPh sb="0" eb="3">
      <t>ケンゾウブツ</t>
    </rPh>
    <phoneticPr fontId="0"/>
  </si>
  <si>
    <t>黒浜1346</t>
    <rPh sb="0" eb="2">
      <t>クロハマ</t>
    </rPh>
    <phoneticPr fontId="0"/>
  </si>
  <si>
    <t>分類不能の産業</t>
    <phoneticPr fontId="7"/>
  </si>
  <si>
    <t xml:space="preserve"> 〃 10年</t>
    <rPh sb="5" eb="6">
      <t>６ネン</t>
    </rPh>
    <phoneticPr fontId="13"/>
  </si>
  <si>
    <t xml:space="preserve"> 〃 12年</t>
    <rPh sb="5" eb="6">
      <t>ネン</t>
    </rPh>
    <phoneticPr fontId="23"/>
  </si>
  <si>
    <t xml:space="preserve"> 〃 16年</t>
    <phoneticPr fontId="23"/>
  </si>
  <si>
    <t xml:space="preserve"> 〃 18年</t>
    <phoneticPr fontId="23"/>
  </si>
  <si>
    <t xml:space="preserve"> 〃 20年</t>
    <rPh sb="5" eb="6">
      <t>ネン</t>
    </rPh>
    <phoneticPr fontId="23"/>
  </si>
  <si>
    <t xml:space="preserve"> 〃 22年</t>
    <rPh sb="5" eb="6">
      <t>ネン</t>
    </rPh>
    <phoneticPr fontId="23"/>
  </si>
  <si>
    <t>明治18年</t>
    <rPh sb="0" eb="2">
      <t>メイジ</t>
    </rPh>
    <rPh sb="4" eb="5">
      <t>ネン</t>
    </rPh>
    <phoneticPr fontId="13"/>
  </si>
  <si>
    <t>(1885年)</t>
  </si>
  <si>
    <t xml:space="preserve"> 〃 22年</t>
    <rPh sb="5" eb="6">
      <t>ネン</t>
    </rPh>
    <phoneticPr fontId="13"/>
  </si>
  <si>
    <t>(1889年)</t>
  </si>
  <si>
    <t>大正13年</t>
    <rPh sb="0" eb="2">
      <t>タイショウ</t>
    </rPh>
    <rPh sb="4" eb="5">
      <t>ネン</t>
    </rPh>
    <phoneticPr fontId="13"/>
  </si>
  <si>
    <t>(1924年)</t>
  </si>
  <si>
    <t>昭和 9年</t>
    <rPh sb="0" eb="2">
      <t>ショウワ９ネン</t>
    </rPh>
    <rPh sb="4" eb="5">
      <t>ネン</t>
    </rPh>
    <phoneticPr fontId="13"/>
  </si>
  <si>
    <t>(1934年)</t>
  </si>
  <si>
    <t>(1947年)</t>
  </si>
  <si>
    <t xml:space="preserve"> 〃 29年</t>
    <rPh sb="5" eb="6">
      <t>ネン</t>
    </rPh>
    <phoneticPr fontId="13"/>
  </si>
  <si>
    <t>(1954年)</t>
  </si>
  <si>
    <t xml:space="preserve"> 〃 31年</t>
    <rPh sb="5" eb="6">
      <t>ネン</t>
    </rPh>
    <phoneticPr fontId="13"/>
  </si>
  <si>
    <t>(1956年)</t>
  </si>
  <si>
    <t xml:space="preserve"> 〃 47年</t>
    <rPh sb="5" eb="6">
      <t>ネン</t>
    </rPh>
    <phoneticPr fontId="13"/>
  </si>
  <si>
    <t>(1972年)</t>
  </si>
  <si>
    <t xml:space="preserve"> 〃 62年</t>
    <rPh sb="5" eb="6">
      <t>ネン</t>
    </rPh>
    <phoneticPr fontId="13"/>
  </si>
  <si>
    <t>(1987年)</t>
  </si>
  <si>
    <t>平成 6年</t>
    <rPh sb="0" eb="2">
      <t>ヘイセイ６ネン</t>
    </rPh>
    <rPh sb="4" eb="5">
      <t>ネン</t>
    </rPh>
    <phoneticPr fontId="13"/>
  </si>
  <si>
    <t>(1994年)</t>
  </si>
  <si>
    <t>(1998年)</t>
    <phoneticPr fontId="23"/>
  </si>
  <si>
    <t>(2000年)</t>
    <phoneticPr fontId="23"/>
  </si>
  <si>
    <t>(2004年)</t>
    <phoneticPr fontId="23"/>
  </si>
  <si>
    <t>(2006年)</t>
    <phoneticPr fontId="23"/>
  </si>
  <si>
    <t>(2008年)</t>
    <phoneticPr fontId="23"/>
  </si>
  <si>
    <t>(2010年)</t>
    <phoneticPr fontId="23"/>
  </si>
  <si>
    <t>90
～94</t>
    <phoneticPr fontId="7"/>
  </si>
  <si>
    <t>95
～99</t>
    <phoneticPr fontId="7"/>
  </si>
  <si>
    <t>60
～64</t>
    <phoneticPr fontId="7"/>
  </si>
  <si>
    <t>25
～29</t>
    <phoneticPr fontId="7"/>
  </si>
  <si>
    <t>30
～34</t>
    <phoneticPr fontId="7"/>
  </si>
  <si>
    <t>65
～69</t>
    <phoneticPr fontId="7"/>
  </si>
  <si>
    <t>100～</t>
    <phoneticPr fontId="7"/>
  </si>
  <si>
    <t>　※水道事業会計は除く</t>
    <phoneticPr fontId="17"/>
  </si>
  <si>
    <t>年</t>
    <rPh sb="0" eb="1">
      <t>ネン</t>
    </rPh>
    <phoneticPr fontId="23"/>
  </si>
  <si>
    <t>つくば市</t>
    <rPh sb="3" eb="4">
      <t>シ</t>
    </rPh>
    <phoneticPr fontId="7"/>
  </si>
  <si>
    <t>木材・木製品</t>
    <rPh sb="4" eb="6">
      <t>セイヒン</t>
    </rPh>
    <phoneticPr fontId="23"/>
  </si>
  <si>
    <t>鉄鋼</t>
    <rPh sb="0" eb="2">
      <t>テッコウ</t>
    </rPh>
    <phoneticPr fontId="23"/>
  </si>
  <si>
    <t>年度</t>
    <rPh sb="0" eb="2">
      <t>ネンド</t>
    </rPh>
    <phoneticPr fontId="23"/>
  </si>
  <si>
    <t>1人</t>
  </si>
  <si>
    <t>資料：下水道課</t>
    <phoneticPr fontId="0"/>
  </si>
  <si>
    <t>第15回　　〃</t>
    <rPh sb="0" eb="1">
      <t>ダイ</t>
    </rPh>
    <rPh sb="3" eb="4">
      <t>カイ</t>
    </rPh>
    <phoneticPr fontId="7"/>
  </si>
  <si>
    <t>第16回　　〃</t>
    <rPh sb="0" eb="1">
      <t>ダイ</t>
    </rPh>
    <rPh sb="3" eb="4">
      <t>カイ</t>
    </rPh>
    <phoneticPr fontId="7"/>
  </si>
  <si>
    <t>第17回　　〃</t>
    <rPh sb="0" eb="1">
      <t>ダイ</t>
    </rPh>
    <rPh sb="3" eb="4">
      <t>カイ</t>
    </rPh>
    <phoneticPr fontId="7"/>
  </si>
  <si>
    <t>第18回　　〃</t>
    <rPh sb="0" eb="1">
      <t>ダイ</t>
    </rPh>
    <rPh sb="3" eb="4">
      <t>カイ</t>
    </rPh>
    <phoneticPr fontId="7"/>
  </si>
  <si>
    <t>　大宮台地分布区域に区分され、概ね平坦で南北に長い地形となっている。</t>
    <rPh sb="1" eb="3">
      <t>オオミヤ</t>
    </rPh>
    <rPh sb="3" eb="5">
      <t>ダイチ</t>
    </rPh>
    <rPh sb="5" eb="7">
      <t>ブンプ</t>
    </rPh>
    <rPh sb="7" eb="9">
      <t>クイキ</t>
    </rPh>
    <rPh sb="10" eb="12">
      <t>クブン</t>
    </rPh>
    <rPh sb="15" eb="16">
      <t>オオム</t>
    </rPh>
    <rPh sb="17" eb="19">
      <t>ヘイタン</t>
    </rPh>
    <rPh sb="20" eb="22">
      <t>ナンボク</t>
    </rPh>
    <rPh sb="23" eb="24">
      <t>ナガ</t>
    </rPh>
    <rPh sb="25" eb="27">
      <t>チケイ</t>
    </rPh>
    <phoneticPr fontId="13"/>
  </si>
  <si>
    <t>８ 商　業</t>
    <phoneticPr fontId="7"/>
  </si>
  <si>
    <t>各種商品</t>
    <phoneticPr fontId="7"/>
  </si>
  <si>
    <t>織物･衣服･
身の回り品</t>
    <rPh sb="9" eb="10">
      <t>カイ</t>
    </rPh>
    <phoneticPr fontId="23"/>
  </si>
  <si>
    <t>自動車・自転車</t>
    <phoneticPr fontId="23"/>
  </si>
  <si>
    <t>所在地または管理場所</t>
    <rPh sb="0" eb="2">
      <t>ショザイ</t>
    </rPh>
    <rPh sb="2" eb="3">
      <t>チ</t>
    </rPh>
    <rPh sb="6" eb="8">
      <t>カンリ</t>
    </rPh>
    <rPh sb="8" eb="10">
      <t>バショ</t>
    </rPh>
    <phoneticPr fontId="0"/>
  </si>
  <si>
    <t>家具･什器･
家庭用機械器具</t>
    <rPh sb="3" eb="5">
      <t>ジュウキ</t>
    </rPh>
    <rPh sb="7" eb="10">
      <t>カテイヨウ</t>
    </rPh>
    <rPh sb="10" eb="12">
      <t>キカイ</t>
    </rPh>
    <rPh sb="12" eb="14">
      <t>キグ</t>
    </rPh>
    <phoneticPr fontId="23"/>
  </si>
  <si>
    <t>その他</t>
    <phoneticPr fontId="7"/>
  </si>
  <si>
    <t>産業分類</t>
    <rPh sb="0" eb="2">
      <t>サンギョウ</t>
    </rPh>
    <rPh sb="2" eb="4">
      <t>ブンルイ</t>
    </rPh>
    <phoneticPr fontId="7"/>
  </si>
  <si>
    <t>各種商品</t>
    <phoneticPr fontId="7"/>
  </si>
  <si>
    <t>栃木県</t>
    <rPh sb="0" eb="3">
      <t>トチギケン</t>
    </rPh>
    <phoneticPr fontId="7"/>
  </si>
  <si>
    <t>昭29.6.10～昭33.6.9、昭33.10.6～昭37.10.5</t>
    <rPh sb="0" eb="1">
      <t>アキラ</t>
    </rPh>
    <phoneticPr fontId="7"/>
  </si>
  <si>
    <t>平3.6.25～平7.6.24、平7.6.25～平11.6.24</t>
    <rPh sb="0" eb="1">
      <t>ヒラ</t>
    </rPh>
    <phoneticPr fontId="7"/>
  </si>
  <si>
    <t>ＰＨ（水素イオン濃度）</t>
    <rPh sb="3" eb="5">
      <t>スイソ</t>
    </rPh>
    <rPh sb="8" eb="10">
      <t>ノウド</t>
    </rPh>
    <phoneticPr fontId="7"/>
  </si>
  <si>
    <t>ＭＢＡＳ（界面活性剤）</t>
    <rPh sb="5" eb="7">
      <t>カイメン</t>
    </rPh>
    <rPh sb="7" eb="10">
      <t>カッセイザイ</t>
    </rPh>
    <phoneticPr fontId="7"/>
  </si>
  <si>
    <t>ＳＳ（浮遊物質）</t>
    <rPh sb="3" eb="5">
      <t>フユウ</t>
    </rPh>
    <rPh sb="5" eb="7">
      <t>ブッシツ</t>
    </rPh>
    <phoneticPr fontId="7"/>
  </si>
  <si>
    <t>ＢＯＤ（生物化学的酸素要求量）</t>
    <rPh sb="4" eb="6">
      <t>セイブツ</t>
    </rPh>
    <rPh sb="6" eb="9">
      <t>カガクテキ</t>
    </rPh>
    <rPh sb="9" eb="11">
      <t>サンソ</t>
    </rPh>
    <rPh sb="11" eb="13">
      <t>ヨウキュウ</t>
    </rPh>
    <rPh sb="13" eb="14">
      <t>リョウ</t>
    </rPh>
    <phoneticPr fontId="7"/>
  </si>
  <si>
    <t>（単位：円）</t>
  </si>
  <si>
    <t>一般会計</t>
  </si>
  <si>
    <t>特別会計</t>
  </si>
  <si>
    <t>（単位：千円）</t>
  </si>
  <si>
    <t>参議院議員
（県選出）</t>
    <rPh sb="7" eb="8">
      <t>ケン</t>
    </rPh>
    <rPh sb="8" eb="10">
      <t>センシュツ</t>
    </rPh>
    <phoneticPr fontId="23"/>
  </si>
  <si>
    <t>市街化区域</t>
    <rPh sb="0" eb="3">
      <t>シガイカ</t>
    </rPh>
    <rPh sb="3" eb="5">
      <t>クイキ</t>
    </rPh>
    <phoneticPr fontId="19"/>
  </si>
  <si>
    <t>第一種低層住居専用地域</t>
    <rPh sb="0" eb="1">
      <t>ダイ</t>
    </rPh>
    <rPh sb="1" eb="2">
      <t>1</t>
    </rPh>
    <rPh sb="2" eb="3">
      <t>シュ</t>
    </rPh>
    <rPh sb="3" eb="5">
      <t>テイソウ</t>
    </rPh>
    <rPh sb="5" eb="7">
      <t>ジュウキョ</t>
    </rPh>
    <rPh sb="7" eb="9">
      <t>センヨウ</t>
    </rPh>
    <rPh sb="9" eb="11">
      <t>チイキ</t>
    </rPh>
    <phoneticPr fontId="19"/>
  </si>
  <si>
    <t>雪日</t>
  </si>
  <si>
    <t>7</t>
  </si>
  <si>
    <t>区分</t>
    <rPh sb="0" eb="2">
      <t>クブン</t>
    </rPh>
    <phoneticPr fontId="19"/>
  </si>
  <si>
    <t>武蔵野市</t>
    <rPh sb="0" eb="4">
      <t>ムサシノシ</t>
    </rPh>
    <phoneticPr fontId="17"/>
  </si>
  <si>
    <t>三鷹市</t>
    <rPh sb="0" eb="3">
      <t>ミタカシ</t>
    </rPh>
    <phoneticPr fontId="17"/>
  </si>
  <si>
    <t>年別</t>
    <phoneticPr fontId="7"/>
  </si>
  <si>
    <t>資料：会計室</t>
    <rPh sb="0" eb="2">
      <t>シリョウ</t>
    </rPh>
    <rPh sb="3" eb="5">
      <t>カイケイ</t>
    </rPh>
    <rPh sb="5" eb="6">
      <t>シツ</t>
    </rPh>
    <phoneticPr fontId="17"/>
  </si>
  <si>
    <t>資料：会計室</t>
    <rPh sb="5" eb="6">
      <t>シツ</t>
    </rPh>
    <phoneticPr fontId="17"/>
  </si>
  <si>
    <t>資料：会計室</t>
    <rPh sb="5" eb="6">
      <t>シツ</t>
    </rPh>
    <phoneticPr fontId="7"/>
  </si>
  <si>
    <t>寺前平方遺跡1号住居跡出土黒浜式土器</t>
    <rPh sb="0" eb="4">
      <t>てらまえひらかた</t>
    </rPh>
    <phoneticPr fontId="13" type="Hiragana"/>
  </si>
  <si>
    <t>ささら遺跡4号住居跡出土手焙形土器</t>
    <rPh sb="12" eb="17">
      <t>てあぶりがたどき</t>
    </rPh>
    <phoneticPr fontId="13" type="Hiragana"/>
  </si>
  <si>
    <t>蓮田市文化財展示館</t>
    <rPh sb="0" eb="3">
      <t>ハスダシ</t>
    </rPh>
    <rPh sb="3" eb="6">
      <t>ブンカザイ</t>
    </rPh>
    <rPh sb="6" eb="9">
      <t>テンジカン</t>
    </rPh>
    <phoneticPr fontId="0"/>
  </si>
  <si>
    <t>馬込八番遺跡20号住居跡出土手焙形土器</t>
    <rPh sb="0" eb="4">
      <t>まごめはちばん</t>
    </rPh>
    <rPh sb="14" eb="19">
      <t>てあぶりがたどき</t>
    </rPh>
    <phoneticPr fontId="13" type="Hiragana"/>
  </si>
  <si>
    <t>椿山遺跡出土皇朝十二銭承和昌寶</t>
    <rPh sb="0" eb="2">
      <t>つばきやま</t>
    </rPh>
    <rPh sb="6" eb="15">
      <t>こうちょうじゅうにせんじょうわしょうほう</t>
    </rPh>
    <phoneticPr fontId="13" type="Hiragana"/>
  </si>
  <si>
    <t>天然記念物</t>
    <rPh sb="0" eb="2">
      <t>テンネン</t>
    </rPh>
    <rPh sb="2" eb="5">
      <t>キネンブツ</t>
    </rPh>
    <phoneticPr fontId="0"/>
  </si>
  <si>
    <t>黒浜（蓮田市）</t>
    <rPh sb="0" eb="2">
      <t>クロハマ</t>
    </rPh>
    <rPh sb="3" eb="6">
      <t>ハスダシ</t>
    </rPh>
    <phoneticPr fontId="0"/>
  </si>
  <si>
    <t xml:space="preserve">  火災発生状況</t>
    <phoneticPr fontId="7"/>
  </si>
  <si>
    <t>構成比
（％）</t>
    <phoneticPr fontId="7"/>
  </si>
  <si>
    <t>発生件数</t>
    <phoneticPr fontId="7"/>
  </si>
  <si>
    <t>焼損面積</t>
    <phoneticPr fontId="7"/>
  </si>
  <si>
    <t>焚き火・枯れ草等焼却中の延焼・不始末</t>
    <rPh sb="7" eb="8">
      <t>トウ</t>
    </rPh>
    <phoneticPr fontId="7"/>
  </si>
  <si>
    <t>ストーブ</t>
    <phoneticPr fontId="7"/>
  </si>
  <si>
    <t>電灯電話等の配線</t>
    <rPh sb="0" eb="2">
      <t>デントウ</t>
    </rPh>
    <rPh sb="2" eb="4">
      <t>デンワ</t>
    </rPh>
    <rPh sb="4" eb="5">
      <t>トウ</t>
    </rPh>
    <rPh sb="6" eb="8">
      <t>ハイセン</t>
    </rPh>
    <phoneticPr fontId="7"/>
  </si>
  <si>
    <t>たばこ</t>
    <phoneticPr fontId="7"/>
  </si>
  <si>
    <t>総窒素</t>
    <rPh sb="0" eb="1">
      <t>ソウ</t>
    </rPh>
    <rPh sb="1" eb="3">
      <t>チッソ</t>
    </rPh>
    <phoneticPr fontId="7"/>
  </si>
  <si>
    <t>全リン</t>
    <rPh sb="0" eb="1">
      <t>ゼン</t>
    </rPh>
    <phoneticPr fontId="7"/>
  </si>
  <si>
    <t>大腸菌群数</t>
    <rPh sb="0" eb="3">
      <t>ダイチョウキン</t>
    </rPh>
    <rPh sb="3" eb="4">
      <t>グン</t>
    </rPh>
    <rPh sb="4" eb="5">
      <t>スウ</t>
    </rPh>
    <phoneticPr fontId="7"/>
  </si>
  <si>
    <t>元</t>
  </si>
  <si>
    <t>　　　  年度
区分</t>
    <rPh sb="5" eb="7">
      <t>ネンド</t>
    </rPh>
    <phoneticPr fontId="17"/>
  </si>
  <si>
    <t>上水道
(給水量)</t>
    <rPh sb="0" eb="3">
      <t>ジョウスイドウ</t>
    </rPh>
    <rPh sb="5" eb="7">
      <t>キュウスイ</t>
    </rPh>
    <rPh sb="7" eb="8">
      <t>リョウ</t>
    </rPh>
    <phoneticPr fontId="13"/>
  </si>
  <si>
    <t>総世帯数</t>
    <phoneticPr fontId="7"/>
  </si>
  <si>
    <t>官公署</t>
    <phoneticPr fontId="0"/>
  </si>
  <si>
    <t>人口 Ａ</t>
    <phoneticPr fontId="0"/>
  </si>
  <si>
    <t>人口 Ｂ</t>
    <phoneticPr fontId="0"/>
  </si>
  <si>
    <t>流入人口</t>
    <phoneticPr fontId="7"/>
  </si>
  <si>
    <t>流出人口</t>
    <phoneticPr fontId="7"/>
  </si>
  <si>
    <t>学校数</t>
  </si>
  <si>
    <t>　高等学校</t>
  </si>
  <si>
    <t>児童センター</t>
    <rPh sb="0" eb="2">
      <t>ジドウ</t>
    </rPh>
    <phoneticPr fontId="13"/>
  </si>
  <si>
    <t>　県道・国道路線別延長</t>
    <phoneticPr fontId="0"/>
  </si>
  <si>
    <t>３ 国勢調査</t>
    <phoneticPr fontId="7"/>
  </si>
  <si>
    <t>４ 財　政</t>
    <phoneticPr fontId="17"/>
  </si>
  <si>
    <t>６ 農　業</t>
    <phoneticPr fontId="17"/>
  </si>
  <si>
    <t>風速(m/s)</t>
    <phoneticPr fontId="7"/>
  </si>
  <si>
    <t xml:space="preserve">  年齢別人口</t>
    <rPh sb="2" eb="4">
      <t>ネンレイ</t>
    </rPh>
    <rPh sb="5" eb="7">
      <t>ジンコウ</t>
    </rPh>
    <phoneticPr fontId="7"/>
  </si>
  <si>
    <t>川口市</t>
    <rPh sb="0" eb="2">
      <t>カワグチ</t>
    </rPh>
    <rPh sb="2" eb="3">
      <t>シ</t>
    </rPh>
    <phoneticPr fontId="7"/>
  </si>
  <si>
    <t>行田市</t>
    <rPh sb="0" eb="3">
      <t>ギョウダシ</t>
    </rPh>
    <phoneticPr fontId="7"/>
  </si>
  <si>
    <t>所沢市</t>
    <rPh sb="0" eb="3">
      <t>トコロザワシ</t>
    </rPh>
    <phoneticPr fontId="7"/>
  </si>
  <si>
    <t>加須市</t>
    <rPh sb="0" eb="3">
      <t>カゾシ</t>
    </rPh>
    <phoneticPr fontId="7"/>
  </si>
  <si>
    <t>資料：秘書課</t>
    <rPh sb="3" eb="5">
      <t>ヒショ</t>
    </rPh>
    <phoneticPr fontId="7"/>
  </si>
  <si>
    <t>吉川市</t>
    <rPh sb="0" eb="3">
      <t>ヨシカワシ</t>
    </rPh>
    <phoneticPr fontId="7"/>
  </si>
  <si>
    <t>ふじみ野市</t>
    <rPh sb="3" eb="4">
      <t>ノ</t>
    </rPh>
    <rPh sb="4" eb="5">
      <t>シ</t>
    </rPh>
    <phoneticPr fontId="7"/>
  </si>
  <si>
    <t>伊奈町</t>
    <rPh sb="0" eb="3">
      <t>イナマチ</t>
    </rPh>
    <phoneticPr fontId="7"/>
  </si>
  <si>
    <t>宮代町</t>
    <rPh sb="0" eb="3">
      <t>ミヤシロマチ</t>
    </rPh>
    <phoneticPr fontId="7"/>
  </si>
  <si>
    <t>・蓮田～岩槻間に武州鉄道が開通（昭和13年廃止）</t>
    <rPh sb="4" eb="6">
      <t>イワツキ</t>
    </rPh>
    <rPh sb="6" eb="7">
      <t>アイダ</t>
    </rPh>
    <rPh sb="8" eb="9">
      <t>ブシ</t>
    </rPh>
    <rPh sb="9" eb="10">
      <t>シュウ</t>
    </rPh>
    <rPh sb="10" eb="12">
      <t>テツドウ</t>
    </rPh>
    <rPh sb="13" eb="14">
      <t>カイツウ</t>
    </rPh>
    <rPh sb="14" eb="15">
      <t>ツウ</t>
    </rPh>
    <rPh sb="16" eb="18">
      <t>ショウワ</t>
    </rPh>
    <rPh sb="18" eb="21">
      <t>１３ネン</t>
    </rPh>
    <rPh sb="21" eb="23">
      <t>ハイシ</t>
    </rPh>
    <phoneticPr fontId="13"/>
  </si>
  <si>
    <t>椿山（つばきやま）一～四丁目</t>
    <rPh sb="11" eb="12">
      <t>ヨン</t>
    </rPh>
    <phoneticPr fontId="18"/>
  </si>
  <si>
    <t>緑町（みどりちょう）一～三丁目</t>
    <rPh sb="12" eb="13">
      <t>サン</t>
    </rPh>
    <phoneticPr fontId="18"/>
  </si>
  <si>
    <t>西新宿（にししんしゅく）一～六丁目</t>
    <rPh sb="14" eb="15">
      <t>ロク</t>
    </rPh>
    <phoneticPr fontId="18"/>
  </si>
  <si>
    <t>西城（にしじょう）一～三丁目</t>
    <rPh sb="11" eb="12">
      <t>サン</t>
    </rPh>
    <phoneticPr fontId="18"/>
  </si>
  <si>
    <t>桜台（さくらだい）一～三丁目</t>
    <rPh sb="11" eb="12">
      <t>サン</t>
    </rPh>
    <phoneticPr fontId="18"/>
  </si>
  <si>
    <t>山ノ内（やまのうち）</t>
    <rPh sb="0" eb="1">
      <t>ヤマ</t>
    </rPh>
    <rPh sb="2" eb="3">
      <t>ウチ</t>
    </rPh>
    <phoneticPr fontId="13"/>
  </si>
  <si>
    <t>蓮田市の町(丁)字一覧</t>
    <rPh sb="2" eb="3">
      <t>シ</t>
    </rPh>
    <rPh sb="4" eb="5">
      <t>マチ</t>
    </rPh>
    <rPh sb="6" eb="7">
      <t>チョウ</t>
    </rPh>
    <rPh sb="8" eb="9">
      <t>ジ</t>
    </rPh>
    <rPh sb="9" eb="11">
      <t>イチラン</t>
    </rPh>
    <phoneticPr fontId="13"/>
  </si>
  <si>
    <t>杉戸町</t>
    <rPh sb="0" eb="3">
      <t>スギトマチ</t>
    </rPh>
    <phoneticPr fontId="7"/>
  </si>
  <si>
    <t>茨城県</t>
    <rPh sb="0" eb="3">
      <t>イバラギケン</t>
    </rPh>
    <phoneticPr fontId="7"/>
  </si>
  <si>
    <t>古河市</t>
    <rPh sb="0" eb="3">
      <t>コガシ</t>
    </rPh>
    <phoneticPr fontId="7"/>
  </si>
  <si>
    <t>五霞町</t>
    <rPh sb="0" eb="2">
      <t>ゴカ</t>
    </rPh>
    <rPh sb="2" eb="3">
      <t>マチ</t>
    </rPh>
    <phoneticPr fontId="7"/>
  </si>
  <si>
    <t>わいせつ</t>
  </si>
  <si>
    <t>件数</t>
  </si>
  <si>
    <t>死者</t>
  </si>
  <si>
    <t>国指定
文化財</t>
    <rPh sb="0" eb="1">
      <t>クニ</t>
    </rPh>
    <rPh sb="1" eb="3">
      <t>シテイ</t>
    </rPh>
    <rPh sb="4" eb="7">
      <t>ブンカザイ</t>
    </rPh>
    <phoneticPr fontId="0"/>
  </si>
  <si>
    <t>㎡</t>
    <phoneticPr fontId="13"/>
  </si>
  <si>
    <t>％</t>
    <phoneticPr fontId="13"/>
  </si>
  <si>
    <t>面　　積</t>
    <phoneticPr fontId="13"/>
  </si>
  <si>
    <t>イオン化した水素の濃度。中性の水で７、酸性は＜７、アルカリ性は＞７である。</t>
    <rPh sb="3" eb="4">
      <t>カ</t>
    </rPh>
    <rPh sb="6" eb="8">
      <t>スイソ</t>
    </rPh>
    <rPh sb="9" eb="11">
      <t>ノウド</t>
    </rPh>
    <rPh sb="12" eb="14">
      <t>チュウセイ</t>
    </rPh>
    <rPh sb="15" eb="16">
      <t>ミズ</t>
    </rPh>
    <rPh sb="19" eb="21">
      <t>サンセイ</t>
    </rPh>
    <rPh sb="29" eb="30">
      <t>セイ</t>
    </rPh>
    <phoneticPr fontId="7"/>
  </si>
  <si>
    <t>年齢</t>
    <rPh sb="0" eb="2">
      <t>ネンレイ</t>
    </rPh>
    <phoneticPr fontId="7"/>
  </si>
  <si>
    <t>男</t>
    <rPh sb="0" eb="1">
      <t>オトコ</t>
    </rPh>
    <phoneticPr fontId="17"/>
  </si>
  <si>
    <t>女</t>
    <rPh sb="0" eb="1">
      <t>オンナ</t>
    </rPh>
    <phoneticPr fontId="17"/>
  </si>
  <si>
    <t>資料：子ども支援課</t>
    <rPh sb="3" eb="4">
      <t>コ</t>
    </rPh>
    <rPh sb="6" eb="8">
      <t>シエン</t>
    </rPh>
    <rPh sb="8" eb="9">
      <t>カ</t>
    </rPh>
    <phoneticPr fontId="17"/>
  </si>
  <si>
    <t>資料：庶務課</t>
    <rPh sb="0" eb="2">
      <t>シリョウ</t>
    </rPh>
    <rPh sb="3" eb="5">
      <t>ショム</t>
    </rPh>
    <rPh sb="5" eb="6">
      <t>カ</t>
    </rPh>
    <phoneticPr fontId="0"/>
  </si>
  <si>
    <t>無形（民俗）</t>
    <rPh sb="0" eb="2">
      <t>ムケイ</t>
    </rPh>
    <rPh sb="3" eb="5">
      <t>ミンゾク</t>
    </rPh>
    <phoneticPr fontId="0"/>
  </si>
  <si>
    <t>大字城</t>
  </si>
  <si>
    <t>大字川島</t>
  </si>
  <si>
    <t>大字根金</t>
  </si>
  <si>
    <t>埼玉県指定文化財</t>
    <rPh sb="0" eb="3">
      <t>サイタマケン</t>
    </rPh>
    <rPh sb="3" eb="5">
      <t>シテイ</t>
    </rPh>
    <rPh sb="5" eb="8">
      <t>ブンカザイ</t>
    </rPh>
    <phoneticPr fontId="0"/>
  </si>
  <si>
    <t>地点</t>
    <rPh sb="0" eb="2">
      <t>チテン</t>
    </rPh>
    <phoneticPr fontId="17"/>
  </si>
  <si>
    <t>水中に浮遊していて水に溶けない、粒径２mm以下の物質の量。</t>
    <rPh sb="0" eb="2">
      <t>スイチュウ</t>
    </rPh>
    <rPh sb="3" eb="5">
      <t>フユウ</t>
    </rPh>
    <rPh sb="16" eb="17">
      <t>リュウ</t>
    </rPh>
    <rPh sb="17" eb="18">
      <t>径</t>
    </rPh>
    <rPh sb="21" eb="23">
      <t>イカ</t>
    </rPh>
    <rPh sb="24" eb="26">
      <t>ブッシツ</t>
    </rPh>
    <rPh sb="27" eb="28">
      <t>リョウ</t>
    </rPh>
    <phoneticPr fontId="7"/>
  </si>
  <si>
    <t>江ケ崎1999他</t>
    <rPh sb="7" eb="8">
      <t>タ</t>
    </rPh>
    <phoneticPr fontId="0"/>
  </si>
  <si>
    <t>区分</t>
    <rPh sb="0" eb="2">
      <t>クブン</t>
    </rPh>
    <phoneticPr fontId="0"/>
  </si>
  <si>
    <t>決定状況</t>
    <rPh sb="0" eb="2">
      <t>ケッテイ</t>
    </rPh>
    <rPh sb="2" eb="4">
      <t>ジョウキョウ</t>
    </rPh>
    <phoneticPr fontId="0"/>
  </si>
  <si>
    <t>年度</t>
    <rPh sb="0" eb="2">
      <t>ネンド</t>
    </rPh>
    <phoneticPr fontId="17"/>
  </si>
  <si>
    <t>小型
二輪車</t>
    <phoneticPr fontId="17"/>
  </si>
  <si>
    <t>17</t>
    <phoneticPr fontId="7"/>
  </si>
  <si>
    <t>その他</t>
    <rPh sb="2" eb="3">
      <t>タ</t>
    </rPh>
    <phoneticPr fontId="17"/>
  </si>
  <si>
    <t>埼玉県立文書館</t>
    <rPh sb="0" eb="7">
      <t>サイタマケンリツブンショカン</t>
    </rPh>
    <phoneticPr fontId="0"/>
  </si>
  <si>
    <t>総数</t>
    <rPh sb="0" eb="2">
      <t>ソウスウ</t>
    </rPh>
    <phoneticPr fontId="23"/>
  </si>
  <si>
    <t>工　芸
農作物</t>
    <rPh sb="4" eb="5">
      <t>ノウ</t>
    </rPh>
    <rPh sb="5" eb="7">
      <t>サクモツ</t>
    </rPh>
    <phoneticPr fontId="17"/>
  </si>
  <si>
    <t>従業者数（人）</t>
  </si>
  <si>
    <t>その他の都道府県</t>
    <rPh sb="2" eb="3">
      <t>タ</t>
    </rPh>
    <rPh sb="4" eb="8">
      <t>トドウフケン</t>
    </rPh>
    <phoneticPr fontId="7"/>
  </si>
  <si>
    <t>群馬県</t>
    <rPh sb="0" eb="3">
      <t>グンマケン</t>
    </rPh>
    <phoneticPr fontId="7"/>
  </si>
  <si>
    <t>太田市</t>
    <rPh sb="0" eb="3">
      <t>オオタシ</t>
    </rPh>
    <phoneticPr fontId="7"/>
  </si>
  <si>
    <t>館林市</t>
    <rPh sb="0" eb="3">
      <t>タテバヤシシ</t>
    </rPh>
    <phoneticPr fontId="7"/>
  </si>
  <si>
    <t>強盗</t>
    <rPh sb="0" eb="1">
      <t>ツヨシ</t>
    </rPh>
    <rPh sb="1" eb="2">
      <t>ヌス</t>
    </rPh>
    <phoneticPr fontId="7"/>
  </si>
  <si>
    <t>　自動車登録台数</t>
    <rPh sb="4" eb="6">
      <t>トウロク</t>
    </rPh>
    <rPh sb="6" eb="7">
      <t>ダイ</t>
    </rPh>
    <phoneticPr fontId="17"/>
  </si>
  <si>
    <t>朝霞市</t>
    <rPh sb="0" eb="3">
      <t>アサカシ</t>
    </rPh>
    <phoneticPr fontId="7"/>
  </si>
  <si>
    <t>新座市</t>
    <rPh sb="0" eb="3">
      <t>ニイザシ</t>
    </rPh>
    <phoneticPr fontId="7"/>
  </si>
  <si>
    <t>韓国・朝鮮</t>
  </si>
  <si>
    <t>中国</t>
  </si>
  <si>
    <t>アメリカ</t>
  </si>
  <si>
    <t>持ち家</t>
  </si>
  <si>
    <t>給与住宅</t>
  </si>
  <si>
    <t>蓮田市</t>
    <rPh sb="2" eb="3">
      <t>シ</t>
    </rPh>
    <phoneticPr fontId="13"/>
  </si>
  <si>
    <t>転　　入</t>
    <rPh sb="0" eb="1">
      <t>テン</t>
    </rPh>
    <rPh sb="3" eb="4">
      <t>イリ</t>
    </rPh>
    <phoneticPr fontId="13"/>
  </si>
  <si>
    <t>死　　亡</t>
    <rPh sb="0" eb="1">
      <t>シ</t>
    </rPh>
    <rPh sb="3" eb="4">
      <t>ボウ</t>
    </rPh>
    <phoneticPr fontId="13"/>
  </si>
  <si>
    <t>黒浜字伊豆島</t>
    <rPh sb="0" eb="2">
      <t>クロハマ</t>
    </rPh>
    <rPh sb="2" eb="3">
      <t>アザ</t>
    </rPh>
    <rPh sb="3" eb="6">
      <t>イズシマ</t>
    </rPh>
    <phoneticPr fontId="0"/>
  </si>
  <si>
    <t>救急出動</t>
    <rPh sb="0" eb="2">
      <t>キュウキュウ</t>
    </rPh>
    <rPh sb="2" eb="4">
      <t>シュツドウ</t>
    </rPh>
    <phoneticPr fontId="13"/>
  </si>
  <si>
    <t>刑法犯</t>
    <rPh sb="0" eb="3">
      <t>ケイホウハン</t>
    </rPh>
    <phoneticPr fontId="13"/>
  </si>
  <si>
    <t>　</t>
    <phoneticPr fontId="13"/>
  </si>
  <si>
    <t>資料：社会教育課</t>
    <rPh sb="3" eb="5">
      <t>シャカイ</t>
    </rPh>
    <phoneticPr fontId="0"/>
  </si>
  <si>
    <t>　斎場の利用</t>
    <phoneticPr fontId="7"/>
  </si>
  <si>
    <t>人数</t>
    <rPh sb="0" eb="2">
      <t>ニンズウ</t>
    </rPh>
    <phoneticPr fontId="7"/>
  </si>
  <si>
    <t>　死因別死亡者</t>
    <phoneticPr fontId="7"/>
  </si>
  <si>
    <t>年</t>
    <rPh sb="0" eb="1">
      <t>ネン</t>
    </rPh>
    <phoneticPr fontId="17"/>
  </si>
  <si>
    <t xml:space="preserve">0.5  </t>
    <phoneticPr fontId="7"/>
  </si>
  <si>
    <t>X　  統計法により公表できないもの</t>
    <rPh sb="4" eb="7">
      <t>トウケイホウ</t>
    </rPh>
    <rPh sb="10" eb="12">
      <t>コウヒョウ</t>
    </rPh>
    <phoneticPr fontId="13"/>
  </si>
  <si>
    <t xml:space="preserve">  産業分類別の製造品出荷額等</t>
    <rPh sb="10" eb="11">
      <t>ヒン</t>
    </rPh>
    <rPh sb="13" eb="14">
      <t>ガク</t>
    </rPh>
    <rPh sb="14" eb="15">
      <t>トウ</t>
    </rPh>
    <phoneticPr fontId="23"/>
  </si>
  <si>
    <t>従業者数</t>
    <rPh sb="0" eb="3">
      <t>ジュウギョウシャ</t>
    </rPh>
    <rPh sb="3" eb="4">
      <t>カズ</t>
    </rPh>
    <phoneticPr fontId="13"/>
  </si>
  <si>
    <t>　産業分類別の商品販売額（飲食店を除く）</t>
    <rPh sb="7" eb="9">
      <t>ショウヒン</t>
    </rPh>
    <rPh sb="9" eb="11">
      <t>ハンバイ</t>
    </rPh>
    <rPh sb="11" eb="12">
      <t>ガク</t>
    </rPh>
    <phoneticPr fontId="17"/>
  </si>
  <si>
    <t>平均濃度</t>
    <rPh sb="0" eb="2">
      <t>ヘイキン</t>
    </rPh>
    <rPh sb="2" eb="4">
      <t>ノウド</t>
    </rPh>
    <phoneticPr fontId="23"/>
  </si>
  <si>
    <t>７ 工　業</t>
    <phoneticPr fontId="17"/>
  </si>
  <si>
    <t xml:space="preserve">  工業の推移</t>
    <rPh sb="2" eb="4">
      <t>コウギョウ</t>
    </rPh>
    <rPh sb="5" eb="7">
      <t>スイイ</t>
    </rPh>
    <phoneticPr fontId="23"/>
  </si>
  <si>
    <t>工場数</t>
    <rPh sb="0" eb="1">
      <t>コウ</t>
    </rPh>
    <rPh sb="1" eb="2">
      <t>バ</t>
    </rPh>
    <rPh sb="2" eb="3">
      <t>スウ</t>
    </rPh>
    <phoneticPr fontId="17"/>
  </si>
  <si>
    <t>従業者数</t>
    <rPh sb="0" eb="1">
      <t>ジュウ</t>
    </rPh>
    <rPh sb="1" eb="4">
      <t>ギョウシャスウ</t>
    </rPh>
    <phoneticPr fontId="17"/>
  </si>
  <si>
    <t>（人）</t>
    <rPh sb="1" eb="2">
      <t>ヒト</t>
    </rPh>
    <phoneticPr fontId="17"/>
  </si>
  <si>
    <t>（万円）</t>
    <rPh sb="1" eb="3">
      <t>マンエン</t>
    </rPh>
    <phoneticPr fontId="7"/>
  </si>
  <si>
    <t>貝塚（個人）</t>
    <rPh sb="0" eb="2">
      <t>カイヅカ</t>
    </rPh>
    <phoneticPr fontId="0"/>
  </si>
  <si>
    <t>黒浜（個人）</t>
    <rPh sb="0" eb="2">
      <t>クロハマ</t>
    </rPh>
    <phoneticPr fontId="0"/>
  </si>
  <si>
    <t>咬傷犬発生数</t>
    <rPh sb="0" eb="1">
      <t>カ</t>
    </rPh>
    <phoneticPr fontId="7"/>
  </si>
  <si>
    <t>総人数</t>
    <rPh sb="0" eb="1">
      <t>ソウ</t>
    </rPh>
    <rPh sb="1" eb="3">
      <t>ニンズウ</t>
    </rPh>
    <phoneticPr fontId="17"/>
  </si>
  <si>
    <t>第19回　　〃</t>
    <phoneticPr fontId="7"/>
  </si>
  <si>
    <t>産業分類・業種</t>
    <rPh sb="0" eb="2">
      <t>サンギョウ</t>
    </rPh>
    <rPh sb="2" eb="4">
      <t>ブンルイ</t>
    </rPh>
    <rPh sb="5" eb="6">
      <t>ギョウ</t>
    </rPh>
    <rPh sb="6" eb="7">
      <t>シュ</t>
    </rPh>
    <phoneticPr fontId="26"/>
  </si>
  <si>
    <t>総額</t>
    <rPh sb="0" eb="2">
      <t>ソウガク</t>
    </rPh>
    <phoneticPr fontId="17"/>
  </si>
  <si>
    <t>総額</t>
    <rPh sb="0" eb="2">
      <t>ソウガク</t>
    </rPh>
    <phoneticPr fontId="7"/>
  </si>
  <si>
    <t>全体</t>
    <rPh sb="0" eb="2">
      <t>ゼンタイ</t>
    </rPh>
    <phoneticPr fontId="7"/>
  </si>
  <si>
    <t>売場面積(㎡)</t>
    <rPh sb="0" eb="1">
      <t>ウ</t>
    </rPh>
    <rPh sb="1" eb="2">
      <t>バ</t>
    </rPh>
    <rPh sb="2" eb="4">
      <t>メンセキ</t>
    </rPh>
    <phoneticPr fontId="13"/>
  </si>
  <si>
    <t>文書</t>
    <rPh sb="0" eb="2">
      <t>ブンショ</t>
    </rPh>
    <phoneticPr fontId="0"/>
  </si>
  <si>
    <t>10月</t>
  </si>
  <si>
    <t>11月</t>
  </si>
  <si>
    <t>12月</t>
  </si>
  <si>
    <t>男</t>
  </si>
  <si>
    <t>女</t>
  </si>
  <si>
    <t>出生</t>
  </si>
  <si>
    <t>死亡</t>
  </si>
  <si>
    <t>差引Ａ</t>
  </si>
  <si>
    <t>転入</t>
  </si>
  <si>
    <t>転出</t>
  </si>
  <si>
    <t>差引Ｂ</t>
  </si>
  <si>
    <t>総計</t>
  </si>
  <si>
    <t>35～39</t>
  </si>
  <si>
    <t>70～74</t>
  </si>
  <si>
    <t>40～44</t>
  </si>
  <si>
    <t>45～49</t>
  </si>
  <si>
    <t>50～54</t>
  </si>
  <si>
    <t>20～24</t>
  </si>
  <si>
    <t>55～59</t>
  </si>
  <si>
    <t>25～29</t>
  </si>
  <si>
    <t>30～34</t>
  </si>
  <si>
    <t>65～69</t>
  </si>
  <si>
    <t>総数</t>
  </si>
  <si>
    <t>さいたま市</t>
    <rPh sb="4" eb="5">
      <t>シ</t>
    </rPh>
    <phoneticPr fontId="7"/>
  </si>
  <si>
    <t>区分</t>
    <rPh sb="0" eb="2">
      <t>クブン</t>
    </rPh>
    <phoneticPr fontId="7"/>
  </si>
  <si>
    <t>市税</t>
  </si>
  <si>
    <t>利子割交付金</t>
  </si>
  <si>
    <t>自動車取得税交付金</t>
  </si>
  <si>
    <t>地方交付税</t>
  </si>
  <si>
    <t>国庫支出金</t>
  </si>
  <si>
    <t>県支出金</t>
  </si>
  <si>
    <t>財産収入</t>
  </si>
  <si>
    <t>野木町</t>
    <rPh sb="0" eb="3">
      <t>ノギマチ</t>
    </rPh>
    <phoneticPr fontId="7"/>
  </si>
  <si>
    <t>流山市</t>
    <rPh sb="0" eb="3">
      <t>ナガレヤマシ</t>
    </rPh>
    <phoneticPr fontId="7"/>
  </si>
  <si>
    <t>捕獲頭数</t>
    <rPh sb="2" eb="3">
      <t>アタマ</t>
    </rPh>
    <phoneticPr fontId="7"/>
  </si>
  <si>
    <t>～</t>
  </si>
  <si>
    <t>中　野　和　信</t>
    <rPh sb="0" eb="1">
      <t>ナカ</t>
    </rPh>
    <rPh sb="2" eb="3">
      <t>ノ</t>
    </rPh>
    <rPh sb="4" eb="5">
      <t>ワ</t>
    </rPh>
    <rPh sb="6" eb="7">
      <t>シン</t>
    </rPh>
    <phoneticPr fontId="17"/>
  </si>
  <si>
    <t>６月</t>
  </si>
  <si>
    <t>７月</t>
  </si>
  <si>
    <t>８月</t>
  </si>
  <si>
    <t>９月</t>
  </si>
  <si>
    <t>火災</t>
  </si>
  <si>
    <t>自然災害</t>
  </si>
  <si>
    <t>水難</t>
  </si>
  <si>
    <t>交通</t>
  </si>
  <si>
    <t>労働災害</t>
  </si>
  <si>
    <t>運動競技</t>
  </si>
  <si>
    <t>一般負傷</t>
  </si>
  <si>
    <t>加害</t>
  </si>
  <si>
    <t>自損行為</t>
  </si>
  <si>
    <t>急病</t>
  </si>
  <si>
    <t>傷病程度</t>
  </si>
  <si>
    <t xml:space="preserve">  情報公開請求</t>
    <rPh sb="2" eb="4">
      <t>ジョウホウ</t>
    </rPh>
    <rPh sb="4" eb="6">
      <t>コウカイ</t>
    </rPh>
    <rPh sb="6" eb="8">
      <t>セイキュウ</t>
    </rPh>
    <phoneticPr fontId="0"/>
  </si>
  <si>
    <t>ひととき、忘れさせてくれます。</t>
    <rPh sb="5" eb="6">
      <t>ワス</t>
    </rPh>
    <phoneticPr fontId="13"/>
  </si>
  <si>
    <t>　昔から洋の東西を問わず伝説や物語に幾</t>
    <rPh sb="6" eb="8">
      <t>トウザイ</t>
    </rPh>
    <rPh sb="9" eb="10">
      <t>ト</t>
    </rPh>
    <rPh sb="12" eb="14">
      <t>デンセツ</t>
    </rPh>
    <rPh sb="15" eb="17">
      <t>モノガタリ</t>
    </rPh>
    <rPh sb="18" eb="19">
      <t>イク</t>
    </rPh>
    <phoneticPr fontId="13"/>
  </si>
  <si>
    <t>度となく登場し、蓮田の地名の由来にも深</t>
    <rPh sb="5" eb="6">
      <t>トウジョウ</t>
    </rPh>
    <rPh sb="11" eb="13">
      <t>チメイ</t>
    </rPh>
    <rPh sb="14" eb="16">
      <t>ユライ</t>
    </rPh>
    <rPh sb="18" eb="19">
      <t>フカ</t>
    </rPh>
    <phoneticPr fontId="13"/>
  </si>
  <si>
    <t>しかも長い期間、開花し続けます。</t>
    <rPh sb="3" eb="4">
      <t>ナガ</t>
    </rPh>
    <rPh sb="5" eb="7">
      <t>キカン</t>
    </rPh>
    <rPh sb="8" eb="10">
      <t>カイカ</t>
    </rPh>
    <rPh sb="11" eb="12">
      <t>ツヅ</t>
    </rPh>
    <phoneticPr fontId="13"/>
  </si>
  <si>
    <t>　その姿は清らかで、愛らしさは他に類を</t>
    <rPh sb="10" eb="11">
      <t>アイ</t>
    </rPh>
    <rPh sb="15" eb="16">
      <t>タ</t>
    </rPh>
    <rPh sb="17" eb="18">
      <t>ルイ</t>
    </rPh>
    <phoneticPr fontId="13"/>
  </si>
  <si>
    <t>見ないほどです。伸びゆく蓮田市を象徴す</t>
    <rPh sb="14" eb="15">
      <t>シ</t>
    </rPh>
    <rPh sb="16" eb="18">
      <t>ショウチョウ</t>
    </rPh>
    <phoneticPr fontId="13"/>
  </si>
  <si>
    <t>１．美しい自然を守り、</t>
    <rPh sb="2" eb="3">
      <t>ウツク</t>
    </rPh>
    <rPh sb="5" eb="7">
      <t>シゼン</t>
    </rPh>
    <rPh sb="8" eb="9">
      <t>マモ</t>
    </rPh>
    <phoneticPr fontId="13"/>
  </si>
  <si>
    <t>１．たがいに人格を尊重し、</t>
    <rPh sb="6" eb="8">
      <t>ジンカク</t>
    </rPh>
    <rPh sb="9" eb="11">
      <t>ソンチョウ</t>
    </rPh>
    <phoneticPr fontId="13"/>
  </si>
  <si>
    <t>１．きまりを守り、老人や子供をいたわって、</t>
    <rPh sb="6" eb="7">
      <t>マモ</t>
    </rPh>
    <rPh sb="9" eb="11">
      <t>ロウジン</t>
    </rPh>
    <rPh sb="12" eb="14">
      <t>コドモ</t>
    </rPh>
    <phoneticPr fontId="13"/>
  </si>
  <si>
    <t>１．教養をたかめ、先人の偉業を尊び、</t>
    <rPh sb="2" eb="4">
      <t>キョウヨウ</t>
    </rPh>
    <rPh sb="9" eb="11">
      <t>センジン</t>
    </rPh>
    <rPh sb="12" eb="14">
      <t>イギョウ</t>
    </rPh>
    <rPh sb="15" eb="16">
      <t>タット</t>
    </rPh>
    <phoneticPr fontId="13"/>
  </si>
  <si>
    <t>１．スポーツに親しみ、</t>
    <rPh sb="7" eb="8">
      <t>シタ</t>
    </rPh>
    <phoneticPr fontId="13"/>
  </si>
  <si>
    <t>　　　公害のない緑と太陽の豊かなまちを作りましょう。</t>
    <rPh sb="3" eb="5">
      <t>コウガイ</t>
    </rPh>
    <rPh sb="8" eb="9">
      <t>ミドリ</t>
    </rPh>
    <rPh sb="10" eb="12">
      <t>タイヨウ</t>
    </rPh>
    <rPh sb="13" eb="14">
      <t>ユタ</t>
    </rPh>
    <rPh sb="19" eb="20">
      <t>ツク</t>
    </rPh>
    <phoneticPr fontId="13"/>
  </si>
  <si>
    <t>　　　善意と努力で明るいまちを作りましょう。</t>
    <rPh sb="3" eb="5">
      <t>ゼンイ</t>
    </rPh>
    <rPh sb="6" eb="8">
      <t>ドリョク</t>
    </rPh>
    <rPh sb="9" eb="10">
      <t>アカ</t>
    </rPh>
    <rPh sb="15" eb="16">
      <t>ツク</t>
    </rPh>
    <phoneticPr fontId="13"/>
  </si>
  <si>
    <t>　　　幸せなまちを作りましょう。</t>
    <rPh sb="3" eb="4">
      <t>シアワ</t>
    </rPh>
    <rPh sb="9" eb="10">
      <t>ツク</t>
    </rPh>
    <phoneticPr fontId="13"/>
  </si>
  <si>
    <t>　　　新しい文化のまちを作りましょう。</t>
    <rPh sb="3" eb="4">
      <t>アタラ</t>
    </rPh>
    <rPh sb="6" eb="8">
      <t>ブンカ</t>
    </rPh>
    <rPh sb="12" eb="13">
      <t>ツク</t>
    </rPh>
    <phoneticPr fontId="13"/>
  </si>
  <si>
    <t>　　　心身ともに健康で住みよいまちを作りましょう。</t>
    <rPh sb="3" eb="5">
      <t>シンシン</t>
    </rPh>
    <rPh sb="8" eb="10">
      <t>ケンコウ</t>
    </rPh>
    <rPh sb="11" eb="12">
      <t>ス</t>
    </rPh>
    <rPh sb="18" eb="19">
      <t>ツク</t>
    </rPh>
    <phoneticPr fontId="13"/>
  </si>
  <si>
    <t xml:space="preserve">  個人情報開示等の請求</t>
    <rPh sb="2" eb="4">
      <t>コジン</t>
    </rPh>
    <rPh sb="4" eb="6">
      <t>ジョウホウ</t>
    </rPh>
    <rPh sb="6" eb="8">
      <t>カイジ</t>
    </rPh>
    <rPh sb="8" eb="9">
      <t>トウ</t>
    </rPh>
    <rPh sb="10" eb="12">
      <t>セイキュウ</t>
    </rPh>
    <phoneticPr fontId="0"/>
  </si>
  <si>
    <t>出生</t>
    <rPh sb="0" eb="2">
      <t>シュッショウ</t>
    </rPh>
    <phoneticPr fontId="13"/>
  </si>
  <si>
    <t>死亡</t>
    <rPh sb="0" eb="2">
      <t>シボウ</t>
    </rPh>
    <phoneticPr fontId="13"/>
  </si>
  <si>
    <t>転入</t>
    <rPh sb="0" eb="2">
      <t>テンニュウ</t>
    </rPh>
    <phoneticPr fontId="13"/>
  </si>
  <si>
    <t>転出</t>
    <rPh sb="0" eb="2">
      <t>テンシュツ</t>
    </rPh>
    <phoneticPr fontId="13"/>
  </si>
  <si>
    <t>婚姻</t>
    <rPh sb="0" eb="2">
      <t>コンイン</t>
    </rPh>
    <phoneticPr fontId="13"/>
  </si>
  <si>
    <t>組</t>
    <rPh sb="0" eb="1">
      <t>クミ</t>
    </rPh>
    <phoneticPr fontId="13"/>
  </si>
  <si>
    <t>離婚</t>
    <rPh sb="0" eb="2">
      <t>リコン</t>
    </rPh>
    <phoneticPr fontId="13"/>
  </si>
  <si>
    <t>ごみ</t>
    <phoneticPr fontId="13"/>
  </si>
  <si>
    <t>ﾄﾝ</t>
    <phoneticPr fontId="13"/>
  </si>
  <si>
    <t>kℓ</t>
    <phoneticPr fontId="13"/>
  </si>
  <si>
    <t>たばこ</t>
    <phoneticPr fontId="13"/>
  </si>
  <si>
    <t>本</t>
    <rPh sb="0" eb="1">
      <t>ホン</t>
    </rPh>
    <phoneticPr fontId="13"/>
  </si>
  <si>
    <t>百万円</t>
    <phoneticPr fontId="13"/>
  </si>
  <si>
    <t>火災</t>
    <rPh sb="0" eb="2">
      <t>カサイ</t>
    </rPh>
    <phoneticPr fontId="13"/>
  </si>
  <si>
    <t>件</t>
    <rPh sb="0" eb="1">
      <t>ケン</t>
    </rPh>
    <phoneticPr fontId="13"/>
  </si>
  <si>
    <t>椿山四丁目</t>
  </si>
  <si>
    <t>緑町一丁目</t>
  </si>
  <si>
    <t>緑町二丁目</t>
  </si>
  <si>
    <t>緑町三丁目</t>
  </si>
  <si>
    <t>綾瀬</t>
  </si>
  <si>
    <t>西新宿一丁目</t>
  </si>
  <si>
    <t>西新宿二丁目</t>
  </si>
  <si>
    <t>西新宿三丁目</t>
  </si>
  <si>
    <t>西新宿四丁目</t>
  </si>
  <si>
    <t>西新宿五丁目</t>
  </si>
  <si>
    <t>西新宿六丁目</t>
  </si>
  <si>
    <t>間借り</t>
  </si>
  <si>
    <t>世帯人員</t>
  </si>
  <si>
    <t>教育訓練機関</t>
    <rPh sb="2" eb="4">
      <t>クンレン</t>
    </rPh>
    <phoneticPr fontId="0"/>
  </si>
  <si>
    <t>盲･聾･特別
支援学校</t>
    <phoneticPr fontId="0"/>
  </si>
  <si>
    <t>…………………………………………</t>
    <phoneticPr fontId="13"/>
  </si>
  <si>
    <t>小学生</t>
    <rPh sb="0" eb="1">
      <t>ショウ</t>
    </rPh>
    <rPh sb="1" eb="2">
      <t>ガク</t>
    </rPh>
    <rPh sb="2" eb="3">
      <t>ショウ</t>
    </rPh>
    <phoneticPr fontId="7"/>
  </si>
  <si>
    <t>　春には紅白の花をつけ、秋にはみごとに</t>
    <rPh sb="1" eb="2">
      <t>ハル</t>
    </rPh>
    <rPh sb="4" eb="6">
      <t>コウハク</t>
    </rPh>
    <rPh sb="7" eb="8">
      <t>ハナ</t>
    </rPh>
    <rPh sb="12" eb="13">
      <t>アキ</t>
    </rPh>
    <phoneticPr fontId="13"/>
  </si>
  <si>
    <t>資料：東日本旅客鉄道㈱</t>
  </si>
  <si>
    <t>貨物車</t>
  </si>
  <si>
    <t>乗合車</t>
  </si>
  <si>
    <t>乗用車</t>
  </si>
  <si>
    <t>小型</t>
  </si>
  <si>
    <t>はん用機械</t>
    <rPh sb="2" eb="3">
      <t>ヨウ</t>
    </rPh>
    <rPh sb="3" eb="5">
      <t>キカイ</t>
    </rPh>
    <phoneticPr fontId="17"/>
  </si>
  <si>
    <t>生産用機械</t>
    <rPh sb="0" eb="3">
      <t>セイサンヨウ</t>
    </rPh>
    <rPh sb="3" eb="5">
      <t>キカイ</t>
    </rPh>
    <phoneticPr fontId="17"/>
  </si>
  <si>
    <t>１世帯
あたり人員</t>
    <rPh sb="1" eb="3">
      <t>セタイ</t>
    </rPh>
    <rPh sb="7" eb="9">
      <t>ジンイン</t>
    </rPh>
    <phoneticPr fontId="19"/>
  </si>
  <si>
    <t>　中学校卒業者の進路</t>
    <phoneticPr fontId="0"/>
  </si>
  <si>
    <t>　鉄道運輸</t>
    <phoneticPr fontId="17"/>
  </si>
  <si>
    <t>事業所</t>
    <rPh sb="0" eb="3">
      <t>ジギョウショ</t>
    </rPh>
    <phoneticPr fontId="13"/>
  </si>
  <si>
    <t>工業</t>
    <rPh sb="0" eb="2">
      <t>コウギョウ</t>
    </rPh>
    <phoneticPr fontId="13"/>
  </si>
  <si>
    <t>商業</t>
    <rPh sb="0" eb="2">
      <t>ショウギョウ</t>
    </rPh>
    <phoneticPr fontId="13"/>
  </si>
  <si>
    <t>認可保育園</t>
    <rPh sb="0" eb="2">
      <t>ニンカ</t>
    </rPh>
    <rPh sb="2" eb="5">
      <t>ホイクエン</t>
    </rPh>
    <phoneticPr fontId="13"/>
  </si>
  <si>
    <t>全体</t>
    <rPh sb="0" eb="2">
      <t>ゼンタイ</t>
    </rPh>
    <phoneticPr fontId="17"/>
  </si>
  <si>
    <t>1月1日現在（単位：ヘクタール）</t>
    <rPh sb="1" eb="2">
      <t>ガツ</t>
    </rPh>
    <rPh sb="3" eb="4">
      <t>ニチ</t>
    </rPh>
    <phoneticPr fontId="19"/>
  </si>
  <si>
    <t>4月1日現在（単位：歳）</t>
    <rPh sb="1" eb="2">
      <t>ガツ</t>
    </rPh>
    <rPh sb="3" eb="4">
      <t>ニチ</t>
    </rPh>
    <rPh sb="10" eb="11">
      <t>トシ</t>
    </rPh>
    <phoneticPr fontId="19"/>
  </si>
  <si>
    <t>彫刻</t>
    <rPh sb="0" eb="2">
      <t>チョウコク</t>
    </rPh>
    <phoneticPr fontId="0"/>
  </si>
  <si>
    <t>さいたま栗橋線</t>
    <phoneticPr fontId="0"/>
  </si>
  <si>
    <t>一般国道１２２号</t>
    <phoneticPr fontId="0"/>
  </si>
  <si>
    <t>山　本　　　均</t>
    <rPh sb="0" eb="1">
      <t>ヤマ</t>
    </rPh>
    <rPh sb="2" eb="3">
      <t>ホン</t>
    </rPh>
    <rPh sb="6" eb="7">
      <t>ヒトシ</t>
    </rPh>
    <phoneticPr fontId="7"/>
  </si>
  <si>
    <t>学年</t>
  </si>
  <si>
    <t>建物</t>
  </si>
  <si>
    <t>車両</t>
  </si>
  <si>
    <t>焼損棟数</t>
  </si>
  <si>
    <t>罹災世帯数</t>
  </si>
  <si>
    <t>罹災人員</t>
  </si>
  <si>
    <t>市町村部</t>
    <rPh sb="0" eb="3">
      <t>シチョウソン</t>
    </rPh>
    <rPh sb="3" eb="4">
      <t>ブ</t>
    </rPh>
    <phoneticPr fontId="7"/>
  </si>
  <si>
    <t>　中央に「ハ」「ス」「田」の３文字を</t>
    <rPh sb="1" eb="3">
      <t>チュウオウ</t>
    </rPh>
    <rPh sb="11" eb="12">
      <t>タ</t>
    </rPh>
    <rPh sb="15" eb="17">
      <t>モジ</t>
    </rPh>
    <phoneticPr fontId="13"/>
  </si>
  <si>
    <t>組み合わせ、その周りに蓮（はす）の花</t>
    <rPh sb="0" eb="1">
      <t>ク</t>
    </rPh>
    <rPh sb="2" eb="3">
      <t>ア</t>
    </rPh>
    <rPh sb="8" eb="9">
      <t>マワ</t>
    </rPh>
    <rPh sb="11" eb="12">
      <t>ハス</t>
    </rPh>
    <rPh sb="17" eb="18">
      <t>ハナ</t>
    </rPh>
    <phoneticPr fontId="13"/>
  </si>
  <si>
    <t>　　-　　該当なし</t>
    <phoneticPr fontId="13"/>
  </si>
  <si>
    <t>　　0　　単位未満</t>
    <rPh sb="5" eb="9">
      <t>タンイミマン</t>
    </rPh>
    <phoneticPr fontId="13"/>
  </si>
  <si>
    <t>従　業　者　規　模</t>
    <rPh sb="0" eb="1">
      <t>ジュウ</t>
    </rPh>
    <rPh sb="2" eb="3">
      <t>ギョウ</t>
    </rPh>
    <rPh sb="4" eb="5">
      <t>シャ</t>
    </rPh>
    <rPh sb="6" eb="7">
      <t>キ</t>
    </rPh>
    <rPh sb="8" eb="9">
      <t>ボ</t>
    </rPh>
    <phoneticPr fontId="23"/>
  </si>
  <si>
    <t>資料：建築年報</t>
    <rPh sb="3" eb="5">
      <t>ケンチク</t>
    </rPh>
    <rPh sb="5" eb="7">
      <t>ネンポウ</t>
    </rPh>
    <phoneticPr fontId="0"/>
  </si>
  <si>
    <t>２ 人　口</t>
    <phoneticPr fontId="19"/>
  </si>
  <si>
    <t>蓮田市行政組織図</t>
    <rPh sb="2" eb="3">
      <t>シ</t>
    </rPh>
    <rPh sb="3" eb="5">
      <t>ギョウセイ</t>
    </rPh>
    <rPh sb="5" eb="8">
      <t>ソシキズ</t>
    </rPh>
    <phoneticPr fontId="13"/>
  </si>
  <si>
    <t>金　額（万円）</t>
    <rPh sb="0" eb="1">
      <t>キン</t>
    </rPh>
    <rPh sb="2" eb="3">
      <t>ガク</t>
    </rPh>
    <rPh sb="4" eb="6">
      <t>マンエン</t>
    </rPh>
    <phoneticPr fontId="7"/>
  </si>
  <si>
    <t>プラスチック製品</t>
    <phoneticPr fontId="23"/>
  </si>
  <si>
    <t>プラスチック製品</t>
    <phoneticPr fontId="7"/>
  </si>
  <si>
    <t>プラスチック製品</t>
    <rPh sb="6" eb="8">
      <t>セイヒン</t>
    </rPh>
    <phoneticPr fontId="7"/>
  </si>
  <si>
    <t>議会費</t>
  </si>
  <si>
    <t>総務費</t>
  </si>
  <si>
    <t>民生費</t>
  </si>
  <si>
    <t>製造品
出荷額等</t>
    <phoneticPr fontId="7"/>
  </si>
  <si>
    <t>計</t>
    <phoneticPr fontId="17"/>
  </si>
  <si>
    <t>老年人口(65歳以上)</t>
    <rPh sb="0" eb="2">
      <t>ロウネン</t>
    </rPh>
    <rPh sb="2" eb="4">
      <t>ジンコウ</t>
    </rPh>
    <phoneticPr fontId="7"/>
  </si>
  <si>
    <t>　生産年齢人口（15～64歳）</t>
    <rPh sb="5" eb="7">
      <t>ジンコウ</t>
    </rPh>
    <phoneticPr fontId="7"/>
  </si>
  <si>
    <t>・岩槻市大字川島及び大字馬込の一部が蓮田町に入る</t>
    <rPh sb="1" eb="4">
      <t>イワツキシ</t>
    </rPh>
    <rPh sb="4" eb="8">
      <t>オオアザカワシマ</t>
    </rPh>
    <rPh sb="8" eb="9">
      <t>オヨ</t>
    </rPh>
    <rPh sb="10" eb="14">
      <t>オオアザマゴメ</t>
    </rPh>
    <rPh sb="15" eb="17">
      <t>イチブ</t>
    </rPh>
    <rPh sb="22" eb="23">
      <t>ハイ</t>
    </rPh>
    <phoneticPr fontId="13"/>
  </si>
  <si>
    <t>件数</t>
    <rPh sb="0" eb="2">
      <t>ケンスウ</t>
    </rPh>
    <phoneticPr fontId="0"/>
  </si>
  <si>
    <t>旧蓮田町</t>
    <rPh sb="0" eb="1">
      <t>キュウ</t>
    </rPh>
    <phoneticPr fontId="17"/>
  </si>
  <si>
    <t>旧黒浜村</t>
    <rPh sb="0" eb="1">
      <t>キュウ</t>
    </rPh>
    <phoneticPr fontId="17"/>
  </si>
  <si>
    <t>旧平野村</t>
    <rPh sb="0" eb="1">
      <t>キュウ</t>
    </rPh>
    <phoneticPr fontId="17"/>
  </si>
  <si>
    <t>旧河合村</t>
    <rPh sb="0" eb="1">
      <t>キュウ</t>
    </rPh>
    <phoneticPr fontId="17"/>
  </si>
  <si>
    <t>旧蓮田町</t>
    <rPh sb="0" eb="1">
      <t>キュウ</t>
    </rPh>
    <phoneticPr fontId="7"/>
  </si>
  <si>
    <t>旧黒浜村</t>
    <rPh sb="0" eb="1">
      <t>キュウ</t>
    </rPh>
    <phoneticPr fontId="7"/>
  </si>
  <si>
    <t>旧平野村</t>
    <rPh sb="0" eb="1">
      <t>キュウ</t>
    </rPh>
    <phoneticPr fontId="7"/>
  </si>
  <si>
    <t>旧河合村</t>
    <rPh sb="0" eb="1">
      <t>キュウ</t>
    </rPh>
    <phoneticPr fontId="7"/>
  </si>
  <si>
    <t>蓮田市の市民生活</t>
    <rPh sb="2" eb="3">
      <t>シ</t>
    </rPh>
    <rPh sb="4" eb="6">
      <t>シミン</t>
    </rPh>
    <rPh sb="6" eb="8">
      <t>セイカツ</t>
    </rPh>
    <phoneticPr fontId="13"/>
  </si>
  <si>
    <t>　蓮田市の１日</t>
    <rPh sb="3" eb="4">
      <t>シ</t>
    </rPh>
    <rPh sb="5" eb="7">
      <t>イチニチ</t>
    </rPh>
    <phoneticPr fontId="13"/>
  </si>
  <si>
    <t>総計</t>
    <rPh sb="1" eb="2">
      <t>ケイ</t>
    </rPh>
    <phoneticPr fontId="7"/>
  </si>
  <si>
    <t>　人口と世帯</t>
    <rPh sb="1" eb="3">
      <t>ジンコウ</t>
    </rPh>
    <rPh sb="4" eb="6">
      <t>セタイ</t>
    </rPh>
    <phoneticPr fontId="7"/>
  </si>
  <si>
    <t>名称</t>
    <rPh sb="0" eb="2">
      <t>メイショウ</t>
    </rPh>
    <phoneticPr fontId="0"/>
  </si>
  <si>
    <t>　児童生徒の平均体位</t>
    <phoneticPr fontId="7"/>
  </si>
  <si>
    <t xml:space="preserve">  農家数・農業人口の推移</t>
    <rPh sb="3" eb="4">
      <t>イエ</t>
    </rPh>
    <rPh sb="4" eb="5">
      <t>カズ</t>
    </rPh>
    <rPh sb="7" eb="8">
      <t>ギョウ</t>
    </rPh>
    <phoneticPr fontId="17"/>
  </si>
  <si>
    <t xml:space="preserve">  用途別の農地転用状況</t>
    <rPh sb="8" eb="10">
      <t>テンヨウ</t>
    </rPh>
    <phoneticPr fontId="7"/>
  </si>
  <si>
    <t>知能犯</t>
    <rPh sb="0" eb="3">
      <t>チノウハン</t>
    </rPh>
    <phoneticPr fontId="7"/>
  </si>
  <si>
    <t>詐欺</t>
    <rPh sb="0" eb="2">
      <t>サギ</t>
    </rPh>
    <phoneticPr fontId="7"/>
  </si>
  <si>
    <t>殺人</t>
    <phoneticPr fontId="7"/>
  </si>
  <si>
    <t>市川市</t>
    <rPh sb="0" eb="3">
      <t>イチカワシ</t>
    </rPh>
    <phoneticPr fontId="7"/>
  </si>
  <si>
    <t>船橋市</t>
    <rPh sb="0" eb="3">
      <t>フナバシシ</t>
    </rPh>
    <phoneticPr fontId="7"/>
  </si>
  <si>
    <t>松戸市</t>
    <rPh sb="0" eb="3">
      <t>マツドシ</t>
    </rPh>
    <phoneticPr fontId="7"/>
  </si>
  <si>
    <t>年</t>
    <phoneticPr fontId="7"/>
  </si>
  <si>
    <t>人口集中地区人口</t>
    <rPh sb="0" eb="2">
      <t>ジンコウ</t>
    </rPh>
    <rPh sb="2" eb="4">
      <t>シュウチュウ</t>
    </rPh>
    <rPh sb="4" eb="6">
      <t>チク</t>
    </rPh>
    <phoneticPr fontId="7"/>
  </si>
  <si>
    <t>総人口に占め
る割合　(％)</t>
    <phoneticPr fontId="7"/>
  </si>
  <si>
    <t>野田市</t>
    <rPh sb="0" eb="3">
      <t>ノダシ</t>
    </rPh>
    <phoneticPr fontId="7"/>
  </si>
  <si>
    <t>習志野市</t>
    <rPh sb="0" eb="4">
      <t>ナラシノシ</t>
    </rPh>
    <phoneticPr fontId="7"/>
  </si>
  <si>
    <t>10月1日現在</t>
    <phoneticPr fontId="7"/>
  </si>
  <si>
    <t>神奈川区</t>
    <rPh sb="0" eb="4">
      <t>カナガワク</t>
    </rPh>
    <phoneticPr fontId="17"/>
  </si>
  <si>
    <t>川崎市</t>
    <rPh sb="0" eb="3">
      <t>カワサキシ</t>
    </rPh>
    <phoneticPr fontId="17"/>
  </si>
  <si>
    <t>藤沢市</t>
    <rPh sb="0" eb="3">
      <t>フジサワシ</t>
    </rPh>
    <phoneticPr fontId="17"/>
  </si>
  <si>
    <t>相模原市</t>
    <rPh sb="0" eb="4">
      <t>サガミハラシ</t>
    </rPh>
    <phoneticPr fontId="7"/>
  </si>
  <si>
    <t>開示</t>
    <rPh sb="0" eb="2">
      <t>カイジ</t>
    </rPh>
    <phoneticPr fontId="0"/>
  </si>
  <si>
    <t>部分開示</t>
    <rPh sb="0" eb="2">
      <t>ブブン</t>
    </rPh>
    <rPh sb="2" eb="4">
      <t>カイジ</t>
    </rPh>
    <phoneticPr fontId="0"/>
  </si>
  <si>
    <t>不開示</t>
    <rPh sb="0" eb="1">
      <t>フ</t>
    </rPh>
    <rPh sb="1" eb="3">
      <t>カイジ</t>
    </rPh>
    <phoneticPr fontId="0"/>
  </si>
  <si>
    <t>総数</t>
    <rPh sb="1" eb="2">
      <t>スウ</t>
    </rPh>
    <phoneticPr fontId="17"/>
  </si>
  <si>
    <t>第 1回 国勢調査</t>
    <rPh sb="0" eb="1">
      <t>ダイ</t>
    </rPh>
    <rPh sb="3" eb="4">
      <t>カイ</t>
    </rPh>
    <rPh sb="5" eb="7">
      <t>コクセイ</t>
    </rPh>
    <rPh sb="7" eb="9">
      <t>チョウサ</t>
    </rPh>
    <phoneticPr fontId="7"/>
  </si>
  <si>
    <t>区分</t>
    <rPh sb="0" eb="2">
      <t>クブン</t>
    </rPh>
    <phoneticPr fontId="17"/>
  </si>
  <si>
    <t>　年齢３区分別人口・構成比の推移</t>
    <rPh sb="4" eb="6">
      <t>クブン</t>
    </rPh>
    <rPh sb="6" eb="7">
      <t>ベツ</t>
    </rPh>
    <rPh sb="10" eb="13">
      <t>コウセイヒ</t>
    </rPh>
    <phoneticPr fontId="17"/>
  </si>
  <si>
    <t>年齢</t>
    <rPh sb="0" eb="2">
      <t>ネンレイ</t>
    </rPh>
    <phoneticPr fontId="17"/>
  </si>
  <si>
    <t>　気　象</t>
    <phoneticPr fontId="7"/>
  </si>
  <si>
    <t>・総合市民体育館「パルシー」が開館</t>
    <rPh sb="1" eb="3">
      <t>ソウゴウ</t>
    </rPh>
    <rPh sb="3" eb="5">
      <t>シミン</t>
    </rPh>
    <rPh sb="5" eb="8">
      <t>タイイクカン</t>
    </rPh>
    <rPh sb="15" eb="17">
      <t>カイカン</t>
    </rPh>
    <phoneticPr fontId="13"/>
  </si>
  <si>
    <t>・地下鉄７号線の延伸が答申される</t>
    <rPh sb="1" eb="4">
      <t>チカテツ</t>
    </rPh>
    <rPh sb="5" eb="7">
      <t>ゴウセン</t>
    </rPh>
    <rPh sb="8" eb="10">
      <t>エンシン</t>
    </rPh>
    <rPh sb="11" eb="13">
      <t>トウシン</t>
    </rPh>
    <phoneticPr fontId="23"/>
  </si>
  <si>
    <t>教育・文化</t>
    <rPh sb="0" eb="2">
      <t>キョウイク</t>
    </rPh>
    <rPh sb="3" eb="5">
      <t>ブンカ</t>
    </rPh>
    <phoneticPr fontId="13"/>
  </si>
  <si>
    <t>(㎎/ℓ)
[5以上]</t>
    <rPh sb="8" eb="10">
      <t>イジョウ</t>
    </rPh>
    <phoneticPr fontId="17"/>
  </si>
  <si>
    <t>川越市</t>
    <rPh sb="0" eb="3">
      <t>カワゴエシ</t>
    </rPh>
    <phoneticPr fontId="7"/>
  </si>
  <si>
    <t>熊谷市</t>
    <rPh sb="0" eb="3">
      <t>クマガヤシ</t>
    </rPh>
    <phoneticPr fontId="7"/>
  </si>
  <si>
    <t>悪性新生物</t>
  </si>
  <si>
    <t>脳血管疾患</t>
  </si>
  <si>
    <t>高血圧性疾患</t>
  </si>
  <si>
    <t>御前橋一丁目</t>
  </si>
  <si>
    <t>放棄犬届出数</t>
    <phoneticPr fontId="7"/>
  </si>
  <si>
    <t xml:space="preserve">1.1  </t>
    <phoneticPr fontId="7"/>
  </si>
  <si>
    <t xml:space="preserve">2.0  </t>
    <phoneticPr fontId="7"/>
  </si>
  <si>
    <t xml:space="preserve">2.6  </t>
    <phoneticPr fontId="7"/>
  </si>
  <si>
    <t>（グラフ用データ）</t>
    <rPh sb="4" eb="5">
      <t>ヨウ</t>
    </rPh>
    <phoneticPr fontId="7"/>
  </si>
  <si>
    <t>学校･保育施設</t>
    <rPh sb="0" eb="2">
      <t>ガッコウ</t>
    </rPh>
    <rPh sb="3" eb="5">
      <t>ホイク</t>
    </rPh>
    <rPh sb="5" eb="7">
      <t>シセツ</t>
    </rPh>
    <phoneticPr fontId="13"/>
  </si>
  <si>
    <t>男</t>
    <rPh sb="0" eb="1">
      <t>オトコ</t>
    </rPh>
    <phoneticPr fontId="7"/>
  </si>
  <si>
    <t>消防・警察</t>
    <rPh sb="3" eb="5">
      <t>ケイサツ</t>
    </rPh>
    <phoneticPr fontId="13"/>
  </si>
  <si>
    <t>　軽自動車登録台数</t>
    <phoneticPr fontId="17"/>
  </si>
  <si>
    <t>乗用四輪車</t>
    <phoneticPr fontId="17"/>
  </si>
  <si>
    <t>貨物四輪車</t>
    <phoneticPr fontId="17"/>
  </si>
  <si>
    <t>進　学　者</t>
    <rPh sb="0" eb="1">
      <t>ススム</t>
    </rPh>
    <rPh sb="2" eb="3">
      <t>ガク</t>
    </rPh>
    <rPh sb="4" eb="5">
      <t>シャ</t>
    </rPh>
    <phoneticPr fontId="0"/>
  </si>
  <si>
    <t>公園･運動場等用地</t>
    <phoneticPr fontId="7"/>
  </si>
  <si>
    <t>鉄道･道路･水路敷等</t>
    <phoneticPr fontId="7"/>
  </si>
  <si>
    <t>官公庁･病院等公的施設</t>
    <rPh sb="0" eb="2">
      <t>カンコウ</t>
    </rPh>
    <rPh sb="2" eb="3">
      <t>チョウ</t>
    </rPh>
    <rPh sb="4" eb="6">
      <t>ビョウイン</t>
    </rPh>
    <rPh sb="6" eb="7">
      <t>トウ</t>
    </rPh>
    <rPh sb="7" eb="9">
      <t>コウテキ</t>
    </rPh>
    <rPh sb="9" eb="11">
      <t>シセツ</t>
    </rPh>
    <phoneticPr fontId="7"/>
  </si>
  <si>
    <t>・蓮田駅ができる</t>
    <rPh sb="3" eb="4">
      <t>エキ</t>
    </rPh>
    <phoneticPr fontId="13"/>
  </si>
  <si>
    <t>・綾瀬村、黒浜村、平野村、河合村ができる</t>
    <rPh sb="1" eb="3">
      <t>アヤセ</t>
    </rPh>
    <rPh sb="3" eb="4">
      <t>ムラ</t>
    </rPh>
    <rPh sb="5" eb="6">
      <t>クロ</t>
    </rPh>
    <rPh sb="6" eb="8">
      <t>ハマムラ</t>
    </rPh>
    <rPh sb="9" eb="11">
      <t>ヒラノ</t>
    </rPh>
    <rPh sb="11" eb="12">
      <t>ムラ</t>
    </rPh>
    <rPh sb="13" eb="15">
      <t>カワイ</t>
    </rPh>
    <rPh sb="15" eb="16">
      <t>ムラ</t>
    </rPh>
    <phoneticPr fontId="13"/>
  </si>
  <si>
    <t>・綾瀬村が蓮田町に変わる</t>
    <rPh sb="1" eb="3">
      <t>アヤセ</t>
    </rPh>
    <rPh sb="3" eb="4">
      <t>ムラ</t>
    </rPh>
    <rPh sb="9" eb="10">
      <t>カ</t>
    </rPh>
    <phoneticPr fontId="13"/>
  </si>
  <si>
    <t>資料：杉戸県土整備事務所</t>
    <phoneticPr fontId="0"/>
  </si>
  <si>
    <t>身長（㎝）</t>
    <phoneticPr fontId="7"/>
  </si>
  <si>
    <t>体重（㎏）</t>
    <phoneticPr fontId="7"/>
  </si>
  <si>
    <t>男子</t>
    <rPh sb="0" eb="2">
      <t>ダンシ</t>
    </rPh>
    <phoneticPr fontId="7"/>
  </si>
  <si>
    <t>女子</t>
    <rPh sb="0" eb="1">
      <t>オンナ</t>
    </rPh>
    <rPh sb="1" eb="2">
      <t>コ</t>
    </rPh>
    <phoneticPr fontId="7"/>
  </si>
  <si>
    <t>2月1日現在（単位：ヘクタール）</t>
    <rPh sb="1" eb="2">
      <t>ツキ</t>
    </rPh>
    <rPh sb="3" eb="4">
      <t>ニチ</t>
    </rPh>
    <phoneticPr fontId="17"/>
  </si>
  <si>
    <t>その他</t>
    <phoneticPr fontId="17"/>
  </si>
  <si>
    <t>民営の貸家</t>
    <rPh sb="3" eb="5">
      <t>カシヤ</t>
    </rPh>
    <phoneticPr fontId="17"/>
  </si>
  <si>
    <t>10月1日現在</t>
    <phoneticPr fontId="23"/>
  </si>
  <si>
    <t>市債</t>
    <rPh sb="0" eb="1">
      <t>シ</t>
    </rPh>
    <rPh sb="1" eb="2">
      <t>サイ</t>
    </rPh>
    <phoneticPr fontId="23"/>
  </si>
  <si>
    <t>　献　血</t>
    <phoneticPr fontId="7"/>
  </si>
  <si>
    <t>割合
（％）</t>
    <rPh sb="0" eb="2">
      <t>ワリアイ</t>
    </rPh>
    <phoneticPr fontId="7"/>
  </si>
  <si>
    <t>内､通学者</t>
    <rPh sb="0" eb="1">
      <t>ウチ</t>
    </rPh>
    <phoneticPr fontId="7"/>
  </si>
  <si>
    <t>9月30日現在</t>
    <phoneticPr fontId="7"/>
  </si>
  <si>
    <t>資料：県大気環境課</t>
    <rPh sb="3" eb="4">
      <t>ケン</t>
    </rPh>
    <rPh sb="4" eb="6">
      <t>タイキ</t>
    </rPh>
    <rPh sb="6" eb="8">
      <t>カンキョウ</t>
    </rPh>
    <phoneticPr fontId="17"/>
  </si>
  <si>
    <t>羽生市</t>
    <rPh sb="0" eb="2">
      <t>ハニュウ</t>
    </rPh>
    <rPh sb="2" eb="3">
      <t>シ</t>
    </rPh>
    <phoneticPr fontId="7"/>
  </si>
  <si>
    <t>ふじみ野市</t>
    <rPh sb="3" eb="5">
      <t>ノシ</t>
    </rPh>
    <phoneticPr fontId="7"/>
  </si>
  <si>
    <t>松伏町</t>
    <rPh sb="0" eb="2">
      <t>マツブシ</t>
    </rPh>
    <rPh sb="2" eb="3">
      <t>マチ</t>
    </rPh>
    <phoneticPr fontId="7"/>
  </si>
  <si>
    <t>常住人口</t>
    <phoneticPr fontId="7"/>
  </si>
  <si>
    <t>（夜間人口）</t>
    <rPh sb="1" eb="3">
      <t>ヤカン</t>
    </rPh>
    <rPh sb="3" eb="5">
      <t>ジンコウ</t>
    </rPh>
    <phoneticPr fontId="7"/>
  </si>
  <si>
    <t>耕　　地</t>
    <phoneticPr fontId="19"/>
  </si>
  <si>
    <t>従業者数
30～299人</t>
    <rPh sb="0" eb="1">
      <t>ジュウ</t>
    </rPh>
    <rPh sb="1" eb="4">
      <t>ギョウシャスウ</t>
    </rPh>
    <rPh sb="11" eb="12">
      <t>ニン</t>
    </rPh>
    <phoneticPr fontId="17"/>
  </si>
  <si>
    <t>従業者数
300人以上</t>
    <rPh sb="0" eb="1">
      <t>ジュウ</t>
    </rPh>
    <rPh sb="1" eb="4">
      <t>ギョウシャスウ</t>
    </rPh>
    <rPh sb="8" eb="11">
      <t>ニンイジョウ</t>
    </rPh>
    <phoneticPr fontId="17"/>
  </si>
  <si>
    <t>従業者数
4～29人</t>
    <rPh sb="0" eb="1">
      <t>ジュウ</t>
    </rPh>
    <rPh sb="1" eb="4">
      <t>ギョウシャスウ</t>
    </rPh>
    <rPh sb="9" eb="10">
      <t>ニン</t>
    </rPh>
    <phoneticPr fontId="17"/>
  </si>
  <si>
    <t xml:space="preserve">  一般会計の区分別決算の推移（歳出）</t>
    <rPh sb="7" eb="9">
      <t>クブン</t>
    </rPh>
    <rPh sb="16" eb="18">
      <t>サイシュツ</t>
    </rPh>
    <phoneticPr fontId="23"/>
  </si>
  <si>
    <t>資料：水道課</t>
    <rPh sb="5" eb="6">
      <t>カ</t>
    </rPh>
    <phoneticPr fontId="0"/>
  </si>
  <si>
    <t>転　　出</t>
    <rPh sb="0" eb="1">
      <t>テン</t>
    </rPh>
    <rPh sb="3" eb="4">
      <t>デ</t>
    </rPh>
    <phoneticPr fontId="13"/>
  </si>
  <si>
    <t>巻頭</t>
    <rPh sb="0" eb="2">
      <t>カントウ</t>
    </rPh>
    <phoneticPr fontId="13"/>
  </si>
  <si>
    <t>内､通勤者</t>
    <rPh sb="0" eb="1">
      <t>ウチ</t>
    </rPh>
    <rPh sb="2" eb="4">
      <t>ツウキン</t>
    </rPh>
    <phoneticPr fontId="7"/>
  </si>
  <si>
    <t>対総人口比（％）</t>
    <rPh sb="0" eb="1">
      <t>タイ</t>
    </rPh>
    <rPh sb="1" eb="4">
      <t>ソウジンコウ</t>
    </rPh>
    <rPh sb="4" eb="5">
      <t>ヒ</t>
    </rPh>
    <phoneticPr fontId="7"/>
  </si>
  <si>
    <t>種類別世帯数</t>
    <rPh sb="0" eb="2">
      <t>シュルイ</t>
    </rPh>
    <rPh sb="2" eb="3">
      <t>ベツ</t>
    </rPh>
    <rPh sb="3" eb="6">
      <t>セタイスウ</t>
    </rPh>
    <phoneticPr fontId="7"/>
  </si>
  <si>
    <t>公営･公団･公社の貸家</t>
    <rPh sb="3" eb="5">
      <t>コウダン</t>
    </rPh>
    <rPh sb="6" eb="8">
      <t>コウシャ</t>
    </rPh>
    <rPh sb="9" eb="11">
      <t>カシヤ</t>
    </rPh>
    <phoneticPr fontId="17"/>
  </si>
  <si>
    <t>山林</t>
  </si>
  <si>
    <t>原野</t>
  </si>
  <si>
    <t>田</t>
  </si>
  <si>
    <t>畑</t>
  </si>
  <si>
    <t>　資料：健康増進課</t>
    <rPh sb="4" eb="6">
      <t>ケンコウ</t>
    </rPh>
    <rPh sb="6" eb="8">
      <t>ゾウシン</t>
    </rPh>
    <rPh sb="8" eb="9">
      <t>カ</t>
    </rPh>
    <phoneticPr fontId="7"/>
  </si>
  <si>
    <t>製造品
出荷</t>
    <rPh sb="0" eb="3">
      <t>セイゾウヒン</t>
    </rPh>
    <rPh sb="4" eb="6">
      <t>シュッカ</t>
    </rPh>
    <phoneticPr fontId="13"/>
  </si>
  <si>
    <t>専業</t>
  </si>
  <si>
    <t>りんご</t>
  </si>
  <si>
    <t>もも</t>
  </si>
  <si>
    <t>かんきつ類</t>
  </si>
  <si>
    <t>かき</t>
  </si>
  <si>
    <t>くり</t>
  </si>
  <si>
    <t>うめ</t>
  </si>
  <si>
    <t>農家数</t>
  </si>
  <si>
    <t>日本梨</t>
  </si>
  <si>
    <t>例外規定</t>
  </si>
  <si>
    <t>ぶどう</t>
    <phoneticPr fontId="7"/>
  </si>
  <si>
    <t>第12回　　〃</t>
    <rPh sb="0" eb="1">
      <t>ダイ</t>
    </rPh>
    <rPh sb="3" eb="4">
      <t>カイ</t>
    </rPh>
    <phoneticPr fontId="7"/>
  </si>
  <si>
    <t>第13回　　〃</t>
    <rPh sb="0" eb="1">
      <t>ダイ</t>
    </rPh>
    <rPh sb="3" eb="4">
      <t>カイ</t>
    </rPh>
    <phoneticPr fontId="7"/>
  </si>
  <si>
    <t>第14回　　〃</t>
    <rPh sb="0" eb="1">
      <t>ダイ</t>
    </rPh>
    <rPh sb="3" eb="4">
      <t>カイ</t>
    </rPh>
    <phoneticPr fontId="7"/>
  </si>
  <si>
    <t>蓮田市埋蔵文化財整理室
蓮田市文化財展示館</t>
    <rPh sb="0" eb="3">
      <t>ハスダシ</t>
    </rPh>
    <rPh sb="3" eb="5">
      <t>マイゾウ</t>
    </rPh>
    <rPh sb="5" eb="8">
      <t>ブンカザイ</t>
    </rPh>
    <rPh sb="8" eb="10">
      <t>セイリ</t>
    </rPh>
    <rPh sb="10" eb="11">
      <t>シツ</t>
    </rPh>
    <rPh sb="12" eb="15">
      <t>ハスダシ</t>
    </rPh>
    <rPh sb="15" eb="18">
      <t>ブンカザイ</t>
    </rPh>
    <rPh sb="18" eb="21">
      <t>テンジカン</t>
    </rPh>
    <phoneticPr fontId="0"/>
  </si>
  <si>
    <t>情報通信機械</t>
    <rPh sb="0" eb="2">
      <t>ジョウホウ</t>
    </rPh>
    <rPh sb="2" eb="4">
      <t>ツウシン</t>
    </rPh>
    <rPh sb="4" eb="6">
      <t>キカイ</t>
    </rPh>
    <phoneticPr fontId="17"/>
  </si>
  <si>
    <t>印刷</t>
    <phoneticPr fontId="7"/>
  </si>
  <si>
    <t>共用</t>
  </si>
  <si>
    <t>処理区域内</t>
  </si>
  <si>
    <t>水洗化</t>
  </si>
  <si>
    <t>戸数</t>
  </si>
  <si>
    <t>　蓮田市への流入人口内訳（15歳以上）</t>
    <rPh sb="1" eb="4">
      <t>ハスダシ</t>
    </rPh>
    <rPh sb="7" eb="8">
      <t>ニュウ</t>
    </rPh>
    <rPh sb="10" eb="12">
      <t>ウチワケ</t>
    </rPh>
    <rPh sb="15" eb="18">
      <t>サイイジョウ</t>
    </rPh>
    <phoneticPr fontId="7"/>
  </si>
  <si>
    <t>　蓮田市からの流出人口内訳（15歳以上）</t>
    <rPh sb="8" eb="9">
      <t>デ</t>
    </rPh>
    <phoneticPr fontId="7"/>
  </si>
  <si>
    <t>印刷</t>
    <phoneticPr fontId="17"/>
  </si>
  <si>
    <t>無機リンと有機リンの総量。窒素とともに富栄養化の原因物質。（例）赤潮、アオコ</t>
    <rPh sb="0" eb="2">
      <t>ムキ</t>
    </rPh>
    <rPh sb="5" eb="7">
      <t>ユウキ</t>
    </rPh>
    <rPh sb="10" eb="12">
      <t>ソウリョウ</t>
    </rPh>
    <rPh sb="13" eb="15">
      <t>チッソ</t>
    </rPh>
    <rPh sb="19" eb="23">
      <t>フエイヨウカ</t>
    </rPh>
    <rPh sb="24" eb="26">
      <t>ゲンイン</t>
    </rPh>
    <rPh sb="26" eb="28">
      <t>ブッシツ</t>
    </rPh>
    <phoneticPr fontId="7"/>
  </si>
  <si>
    <t>透視度</t>
    <rPh sb="0" eb="2">
      <t>トウシ</t>
    </rPh>
    <rPh sb="2" eb="3">
      <t>ド</t>
    </rPh>
    <phoneticPr fontId="7"/>
  </si>
  <si>
    <t>水中に含まれる有機性汚濁物質が、微生物によって分解されるときに消費される酸素の量。</t>
    <phoneticPr fontId="17"/>
  </si>
  <si>
    <t>水中に溶け込んでいる酸素の量。魚類が生息するには最低５㎎/ℓが必要といわれている。</t>
    <phoneticPr fontId="17"/>
  </si>
  <si>
    <t>水と油、水と空気、水と固体との境界をなし、界面の水の性質を変えて両者がよく混じり合うようにする物質。発泡性のあるものが多いために、泡の飛散等により水質汚濁の原因となる。</t>
    <phoneticPr fontId="17"/>
  </si>
  <si>
    <t>円</t>
    <rPh sb="0" eb="1">
      <t>エン</t>
    </rPh>
    <phoneticPr fontId="13"/>
  </si>
  <si>
    <t>千円</t>
    <rPh sb="0" eb="2">
      <t>センエン</t>
    </rPh>
    <phoneticPr fontId="13"/>
  </si>
  <si>
    <t>百万円</t>
    <rPh sb="0" eb="3">
      <t>ヒャクマンエン</t>
    </rPh>
    <phoneticPr fontId="13"/>
  </si>
  <si>
    <t>1.5～
 2.0ha</t>
    <phoneticPr fontId="17"/>
  </si>
  <si>
    <t>稲</t>
    <rPh sb="0" eb="1">
      <t>イネ</t>
    </rPh>
    <phoneticPr fontId="17"/>
  </si>
  <si>
    <t>豆類</t>
    <rPh sb="0" eb="1">
      <t>マメ</t>
    </rPh>
    <phoneticPr fontId="17"/>
  </si>
  <si>
    <t>世帯数</t>
    <rPh sb="0" eb="3">
      <t>セタイスウ</t>
    </rPh>
    <phoneticPr fontId="19"/>
  </si>
  <si>
    <t>大字井沼</t>
  </si>
  <si>
    <t>大字駒崎</t>
  </si>
  <si>
    <t>大字上平野</t>
  </si>
  <si>
    <t>大字高虫</t>
  </si>
  <si>
    <t>椿山一丁目</t>
  </si>
  <si>
    <t>椿山二丁目</t>
  </si>
  <si>
    <t>椿山三丁目</t>
  </si>
  <si>
    <t>　この伸びゆく蓮田市を更に明るく希望にみちた理想郷にするため、ここに蓮田</t>
    <rPh sb="1" eb="4">
      <t>コノノ</t>
    </rPh>
    <rPh sb="11" eb="12">
      <t>サラ</t>
    </rPh>
    <rPh sb="13" eb="14">
      <t>アカ</t>
    </rPh>
    <rPh sb="16" eb="18">
      <t>キボウ</t>
    </rPh>
    <rPh sb="22" eb="24">
      <t>リソウ</t>
    </rPh>
    <rPh sb="24" eb="25">
      <t>キョウ</t>
    </rPh>
    <phoneticPr fontId="13"/>
  </si>
  <si>
    <t>野菜類</t>
  </si>
  <si>
    <t>資料：県水環境課</t>
    <rPh sb="0" eb="2">
      <t>シリョウ</t>
    </rPh>
    <rPh sb="3" eb="4">
      <t>ケン</t>
    </rPh>
    <rPh sb="4" eb="5">
      <t>ミズ</t>
    </rPh>
    <rPh sb="5" eb="7">
      <t>カンキョウ</t>
    </rPh>
    <rPh sb="7" eb="8">
      <t>カ</t>
    </rPh>
    <phoneticPr fontId="17"/>
  </si>
  <si>
    <t>高虫1702</t>
    <rPh sb="0" eb="2">
      <t>タカムシ</t>
    </rPh>
    <phoneticPr fontId="0"/>
  </si>
  <si>
    <t>情報通信機械</t>
    <rPh sb="0" eb="2">
      <t>ジョウホウ</t>
    </rPh>
    <rPh sb="2" eb="4">
      <t>ツウシン</t>
    </rPh>
    <rPh sb="4" eb="6">
      <t>キカイ</t>
    </rPh>
    <phoneticPr fontId="7"/>
  </si>
  <si>
    <t>人口動態</t>
    <rPh sb="0" eb="4">
      <t>ジンコウドウタイ</t>
    </rPh>
    <phoneticPr fontId="13"/>
  </si>
  <si>
    <t>予算</t>
    <rPh sb="0" eb="2">
      <t>ヨサン</t>
    </rPh>
    <phoneticPr fontId="13"/>
  </si>
  <si>
    <t>公共施設利用</t>
    <rPh sb="0" eb="2">
      <t>コウキョウ</t>
    </rPh>
    <rPh sb="2" eb="4">
      <t>シセツ</t>
    </rPh>
    <rPh sb="4" eb="6">
      <t>リヨウ</t>
    </rPh>
    <phoneticPr fontId="13"/>
  </si>
  <si>
    <t>2人</t>
  </si>
  <si>
    <t>3人</t>
  </si>
  <si>
    <t>4人</t>
  </si>
  <si>
    <t>5人</t>
  </si>
  <si>
    <t>世田谷区</t>
    <rPh sb="0" eb="4">
      <t>セタガヤク</t>
    </rPh>
    <phoneticPr fontId="17"/>
  </si>
  <si>
    <t>歳</t>
    <rPh sb="0" eb="1">
      <t>サイ</t>
    </rPh>
    <phoneticPr fontId="13"/>
  </si>
  <si>
    <t>台</t>
    <rPh sb="0" eb="1">
      <t>ダイ</t>
    </rPh>
    <phoneticPr fontId="13"/>
  </si>
  <si>
    <t xml:space="preserve">3.3  </t>
    <phoneticPr fontId="7"/>
  </si>
  <si>
    <t xml:space="preserve">3.9  </t>
    <phoneticPr fontId="7"/>
  </si>
  <si>
    <t xml:space="preserve">5.6  </t>
    <phoneticPr fontId="7"/>
  </si>
  <si>
    <t xml:space="preserve">5.8  </t>
    <phoneticPr fontId="7"/>
  </si>
  <si>
    <t>株式等譲渡
所得割交付金</t>
    <rPh sb="0" eb="2">
      <t>カブシキ</t>
    </rPh>
    <rPh sb="2" eb="3">
      <t>トウ</t>
    </rPh>
    <rPh sb="3" eb="5">
      <t>ジョウト</t>
    </rPh>
    <rPh sb="6" eb="8">
      <t>ショトク</t>
    </rPh>
    <rPh sb="8" eb="9">
      <t>ワリ</t>
    </rPh>
    <rPh sb="9" eb="12">
      <t>コウフキン</t>
    </rPh>
    <phoneticPr fontId="17"/>
  </si>
  <si>
    <t>35
～39</t>
    <phoneticPr fontId="7"/>
  </si>
  <si>
    <t>70
～74</t>
    <phoneticPr fontId="7"/>
  </si>
  <si>
    <t>75
～79</t>
    <phoneticPr fontId="7"/>
  </si>
  <si>
    <t>40
～44</t>
    <phoneticPr fontId="7"/>
  </si>
  <si>
    <t>5～9</t>
    <phoneticPr fontId="7"/>
  </si>
  <si>
    <t>10
～14</t>
    <phoneticPr fontId="7"/>
  </si>
  <si>
    <t>45
～49</t>
    <phoneticPr fontId="7"/>
  </si>
  <si>
    <t>資料：埼葛斎場組合</t>
    <phoneticPr fontId="7"/>
  </si>
  <si>
    <t>１世帯あたり人員</t>
    <phoneticPr fontId="17"/>
  </si>
  <si>
    <t>57</t>
    <phoneticPr fontId="7"/>
  </si>
  <si>
    <t>人</t>
    <rPh sb="0" eb="1">
      <t>ニン</t>
    </rPh>
    <phoneticPr fontId="13"/>
  </si>
  <si>
    <t>世帯</t>
    <rPh sb="0" eb="2">
      <t>セタイ</t>
    </rPh>
    <phoneticPr fontId="13"/>
  </si>
  <si>
    <t>久喜市</t>
    <rPh sb="0" eb="3">
      <t>クキシ</t>
    </rPh>
    <phoneticPr fontId="7"/>
  </si>
  <si>
    <t>事業所</t>
    <rPh sb="0" eb="3">
      <t>ジギョウショ</t>
    </rPh>
    <phoneticPr fontId="13"/>
  </si>
  <si>
    <t>10人以上</t>
    <rPh sb="3" eb="5">
      <t>イジョウ</t>
    </rPh>
    <phoneticPr fontId="7"/>
  </si>
  <si>
    <t>自然動態</t>
    <phoneticPr fontId="7"/>
  </si>
  <si>
    <t>国保･介護</t>
    <rPh sb="3" eb="5">
      <t>カイゴ</t>
    </rPh>
    <phoneticPr fontId="7"/>
  </si>
  <si>
    <t>市内で従業</t>
  </si>
  <si>
    <t>天侯別日数</t>
    <rPh sb="2" eb="3">
      <t>ベツ</t>
    </rPh>
    <rPh sb="3" eb="5">
      <t>ニッスウ</t>
    </rPh>
    <phoneticPr fontId="7"/>
  </si>
  <si>
    <t>総計</t>
    <rPh sb="0" eb="2">
      <t>ソウケイ</t>
    </rPh>
    <phoneticPr fontId="17"/>
  </si>
  <si>
    <t>蓮田市章</t>
    <rPh sb="2" eb="3">
      <t>シ</t>
    </rPh>
    <rPh sb="3" eb="4">
      <t>ショウ</t>
    </rPh>
    <phoneticPr fontId="13"/>
  </si>
  <si>
    <t>　※普及率＝処理区域内人口／総人口</t>
    <phoneticPr fontId="0"/>
  </si>
  <si>
    <t>・前口山ノ内線のＪＲ立体交差部が開通</t>
    <rPh sb="1" eb="2">
      <t>マエ</t>
    </rPh>
    <rPh sb="2" eb="3">
      <t>グチ</t>
    </rPh>
    <rPh sb="3" eb="4">
      <t>ヤマ</t>
    </rPh>
    <rPh sb="5" eb="6">
      <t>ウチ</t>
    </rPh>
    <rPh sb="6" eb="7">
      <t>セン</t>
    </rPh>
    <phoneticPr fontId="23"/>
  </si>
  <si>
    <t xml:space="preserve"> 〃 24年</t>
    <rPh sb="5" eb="6">
      <t>ネン</t>
    </rPh>
    <phoneticPr fontId="23"/>
  </si>
  <si>
    <t>(2012年)</t>
    <phoneticPr fontId="23"/>
  </si>
  <si>
    <t>　昭29.5.7～昭33.5.6、昭33.10.6～昭37.10.5</t>
    <rPh sb="1" eb="2">
      <t>アキラ</t>
    </rPh>
    <rPh sb="9" eb="10">
      <t>アキラ</t>
    </rPh>
    <rPh sb="17" eb="18">
      <t>アキラ</t>
    </rPh>
    <rPh sb="26" eb="27">
      <t>アキラ</t>
    </rPh>
    <phoneticPr fontId="17"/>
  </si>
  <si>
    <t>　昭49.6.26～昭53.6.25、昭53.6.26～昭57.6.25</t>
    <rPh sb="1" eb="2">
      <t>アキラ</t>
    </rPh>
    <rPh sb="10" eb="11">
      <t>アキラ</t>
    </rPh>
    <rPh sb="19" eb="20">
      <t>アキラ</t>
    </rPh>
    <rPh sb="28" eb="29">
      <t>アキラ</t>
    </rPh>
    <phoneticPr fontId="17"/>
  </si>
  <si>
    <t>　昭38.6.20～昭41.11.5</t>
    <rPh sb="1" eb="2">
      <t>アキラ</t>
    </rPh>
    <rPh sb="10" eb="11">
      <t>アキラ</t>
    </rPh>
    <phoneticPr fontId="23"/>
  </si>
  <si>
    <t>　平15.4.2～平16.3.31</t>
    <rPh sb="1" eb="2">
      <t>ヘイ</t>
    </rPh>
    <rPh sb="9" eb="10">
      <t>ヘイ</t>
    </rPh>
    <phoneticPr fontId="17"/>
  </si>
  <si>
    <t>第1種兼業</t>
    <rPh sb="0" eb="1">
      <t>ダイ</t>
    </rPh>
    <rPh sb="2" eb="3">
      <t>シュ</t>
    </rPh>
    <rPh sb="3" eb="5">
      <t>ケンギョウ</t>
    </rPh>
    <phoneticPr fontId="17"/>
  </si>
  <si>
    <t>第2種兼業</t>
    <rPh sb="0" eb="1">
      <t>ダイ</t>
    </rPh>
    <rPh sb="2" eb="3">
      <t>シュ</t>
    </rPh>
    <rPh sb="3" eb="5">
      <t>ケンギョウ</t>
    </rPh>
    <phoneticPr fontId="17"/>
  </si>
  <si>
    <t>近隣商業地域</t>
    <rPh sb="0" eb="2">
      <t>キンリン</t>
    </rPh>
    <rPh sb="2" eb="4">
      <t>ショウギョウ</t>
    </rPh>
    <rPh sb="4" eb="6">
      <t>チイキ</t>
    </rPh>
    <phoneticPr fontId="19"/>
  </si>
  <si>
    <t>商業地域</t>
    <rPh sb="0" eb="2">
      <t>ショウギョウ</t>
    </rPh>
    <rPh sb="2" eb="4">
      <t>チイキ</t>
    </rPh>
    <phoneticPr fontId="19"/>
  </si>
  <si>
    <t>準工業地域</t>
    <rPh sb="0" eb="1">
      <t>ジュン</t>
    </rPh>
    <rPh sb="1" eb="3">
      <t>コウギョウ</t>
    </rPh>
    <rPh sb="3" eb="5">
      <t>チイキ</t>
    </rPh>
    <phoneticPr fontId="19"/>
  </si>
  <si>
    <t>　都市計画用途地域面積</t>
    <rPh sb="1" eb="3">
      <t>トシ</t>
    </rPh>
    <rPh sb="3" eb="5">
      <t>ケイカク</t>
    </rPh>
    <rPh sb="5" eb="7">
      <t>ヨウト</t>
    </rPh>
    <rPh sb="7" eb="9">
      <t>チイキ</t>
    </rPh>
    <phoneticPr fontId="19"/>
  </si>
  <si>
    <t>　地目別面積の推移</t>
    <phoneticPr fontId="19"/>
  </si>
  <si>
    <t>（前ページからの続き）</t>
    <rPh sb="1" eb="2">
      <t>マエ</t>
    </rPh>
    <rPh sb="8" eb="9">
      <t>ツヅ</t>
    </rPh>
    <phoneticPr fontId="17"/>
  </si>
  <si>
    <t>（次ページへ続く）</t>
    <rPh sb="1" eb="2">
      <t>ジ</t>
    </rPh>
    <rPh sb="6" eb="7">
      <t>ツヅ</t>
    </rPh>
    <phoneticPr fontId="7"/>
  </si>
  <si>
    <t>測定年月日</t>
    <rPh sb="0" eb="2">
      <t>ソクテイ</t>
    </rPh>
    <rPh sb="2" eb="5">
      <t>ネンガッピ</t>
    </rPh>
    <phoneticPr fontId="17"/>
  </si>
  <si>
    <t>　年間給水量</t>
    <rPh sb="1" eb="3">
      <t>ネンカン</t>
    </rPh>
    <rPh sb="3" eb="5">
      <t>キュウスイ</t>
    </rPh>
    <rPh sb="5" eb="6">
      <t>リョウ</t>
    </rPh>
    <phoneticPr fontId="0"/>
  </si>
  <si>
    <t>3月31日現在</t>
    <phoneticPr fontId="7"/>
  </si>
  <si>
    <t>年</t>
    <phoneticPr fontId="0"/>
  </si>
  <si>
    <t>年</t>
    <phoneticPr fontId="0"/>
  </si>
  <si>
    <t>　歴代首長</t>
    <phoneticPr fontId="23"/>
  </si>
  <si>
    <t>氏　　　名</t>
    <phoneticPr fontId="17"/>
  </si>
  <si>
    <t>初・2代</t>
    <phoneticPr fontId="17"/>
  </si>
  <si>
    <t>中　野　金　作</t>
    <phoneticPr fontId="23"/>
  </si>
  <si>
    <t>吉　田　周　治</t>
    <phoneticPr fontId="23"/>
  </si>
  <si>
    <t>小　山　道　夫</t>
    <phoneticPr fontId="23"/>
  </si>
  <si>
    <t>石　川　勝　夫</t>
    <phoneticPr fontId="23"/>
  </si>
  <si>
    <t>　歴代助役・副市長</t>
    <rPh sb="6" eb="7">
      <t>フク</t>
    </rPh>
    <rPh sb="7" eb="8">
      <t>シ</t>
    </rPh>
    <rPh sb="8" eb="9">
      <t>チョウ</t>
    </rPh>
    <phoneticPr fontId="23"/>
  </si>
  <si>
    <t>氏　　　　　名</t>
    <rPh sb="0" eb="1">
      <t>シ</t>
    </rPh>
    <rPh sb="6" eb="7">
      <t>メイ</t>
    </rPh>
    <phoneticPr fontId="17"/>
  </si>
  <si>
    <t>助役</t>
    <rPh sb="0" eb="2">
      <t>ジョヤク</t>
    </rPh>
    <phoneticPr fontId="17"/>
  </si>
  <si>
    <t>　昭29.5.7～昭30.7.30</t>
    <phoneticPr fontId="17"/>
  </si>
  <si>
    <t>石　川　伊　久</t>
    <rPh sb="0" eb="1">
      <t>イシ</t>
    </rPh>
    <rPh sb="2" eb="3">
      <t>カワ</t>
    </rPh>
    <rPh sb="4" eb="5">
      <t>イ</t>
    </rPh>
    <rPh sb="6" eb="7">
      <t>ヒサシ</t>
    </rPh>
    <phoneticPr fontId="23"/>
  </si>
  <si>
    <t>勝　　　松之進</t>
    <rPh sb="0" eb="1">
      <t>スグ</t>
    </rPh>
    <rPh sb="4" eb="5">
      <t>マツ</t>
    </rPh>
    <rPh sb="5" eb="6">
      <t>ユキ</t>
    </rPh>
    <rPh sb="6" eb="7">
      <t>スス</t>
    </rPh>
    <phoneticPr fontId="23"/>
  </si>
  <si>
    <t>　昭38.6.20～昭42.6.19</t>
    <phoneticPr fontId="23"/>
  </si>
  <si>
    <t>小　林　源　次</t>
    <rPh sb="0" eb="1">
      <t>ショウ</t>
    </rPh>
    <rPh sb="2" eb="3">
      <t>ハヤシ</t>
    </rPh>
    <rPh sb="4" eb="5">
      <t>ミナモト</t>
    </rPh>
    <rPh sb="6" eb="7">
      <t>ツギ</t>
    </rPh>
    <phoneticPr fontId="23"/>
  </si>
  <si>
    <t>　昭42.6.22～昭46.6.21、昭46.6.23～昭47.9.30、昭47.10.1～昭48.6.30　</t>
    <rPh sb="1" eb="2">
      <t>アキラ</t>
    </rPh>
    <rPh sb="19" eb="20">
      <t>アキラ</t>
    </rPh>
    <rPh sb="28" eb="29">
      <t>アキラ</t>
    </rPh>
    <rPh sb="37" eb="38">
      <t>ショウ</t>
    </rPh>
    <rPh sb="46" eb="47">
      <t>アキラ</t>
    </rPh>
    <phoneticPr fontId="17"/>
  </si>
  <si>
    <t>原　　　英　彦</t>
    <rPh sb="0" eb="1">
      <t>ハラ</t>
    </rPh>
    <rPh sb="4" eb="5">
      <t>エイ</t>
    </rPh>
    <rPh sb="6" eb="7">
      <t>ヒコ</t>
    </rPh>
    <phoneticPr fontId="17"/>
  </si>
  <si>
    <t>　昭57.9.2～昭61.9.1、昭61.9.9～平2.5.29</t>
    <rPh sb="1" eb="2">
      <t>アキラ</t>
    </rPh>
    <rPh sb="9" eb="10">
      <t>アキラ</t>
    </rPh>
    <rPh sb="17" eb="18">
      <t>アキラ</t>
    </rPh>
    <phoneticPr fontId="17"/>
  </si>
  <si>
    <t>齋　藤　　　學</t>
    <rPh sb="0" eb="1">
      <t>サイ</t>
    </rPh>
    <rPh sb="2" eb="3">
      <t>フジ</t>
    </rPh>
    <rPh sb="6" eb="7">
      <t>マナブ</t>
    </rPh>
    <phoneticPr fontId="17"/>
  </si>
  <si>
    <t>　平3.5.15～平7.5.14、平7.5.15～平10.5.29</t>
    <rPh sb="1" eb="2">
      <t>ヒラ</t>
    </rPh>
    <rPh sb="17" eb="18">
      <t>ヒラ</t>
    </rPh>
    <rPh sb="25" eb="26">
      <t>ヒラ</t>
    </rPh>
    <phoneticPr fontId="17"/>
  </si>
  <si>
    <t>森　戸　乙三郎</t>
    <rPh sb="0" eb="1">
      <t>モリ</t>
    </rPh>
    <rPh sb="2" eb="3">
      <t>ト</t>
    </rPh>
    <rPh sb="4" eb="5">
      <t>オツ</t>
    </rPh>
    <rPh sb="5" eb="7">
      <t>サブロウ</t>
    </rPh>
    <phoneticPr fontId="17"/>
  </si>
  <si>
    <t>　平10.10.1～平14.9.30</t>
    <rPh sb="1" eb="2">
      <t>ヒラ</t>
    </rPh>
    <rPh sb="10" eb="11">
      <t>ヘイ</t>
    </rPh>
    <phoneticPr fontId="17"/>
  </si>
  <si>
    <t>関　口　　　章</t>
    <rPh sb="0" eb="1">
      <t>セキ</t>
    </rPh>
    <rPh sb="2" eb="3">
      <t>クチ</t>
    </rPh>
    <rPh sb="6" eb="7">
      <t>アキラ</t>
    </rPh>
    <phoneticPr fontId="17"/>
  </si>
  <si>
    <t>副市長</t>
    <rPh sb="0" eb="1">
      <t>フク</t>
    </rPh>
    <rPh sb="1" eb="2">
      <t>シ</t>
    </rPh>
    <rPh sb="2" eb="3">
      <t>チョウ</t>
    </rPh>
    <phoneticPr fontId="17"/>
  </si>
  <si>
    <t>関　根　光　二</t>
    <rPh sb="0" eb="1">
      <t>セキ</t>
    </rPh>
    <rPh sb="2" eb="3">
      <t>ネ</t>
    </rPh>
    <rPh sb="4" eb="5">
      <t>ヒカリ</t>
    </rPh>
    <rPh sb="6" eb="7">
      <t>ニ</t>
    </rPh>
    <phoneticPr fontId="23"/>
  </si>
  <si>
    <t>　歴代収入役</t>
    <phoneticPr fontId="7"/>
  </si>
  <si>
    <t>氏　　　名</t>
    <phoneticPr fontId="23"/>
  </si>
  <si>
    <t>飽　津　　　茂</t>
    <phoneticPr fontId="7"/>
  </si>
  <si>
    <t>野　口　民　蔵</t>
    <phoneticPr fontId="7"/>
  </si>
  <si>
    <t>昭38.6.20～昭41.12.31</t>
    <phoneticPr fontId="7"/>
  </si>
  <si>
    <t>　41  12  31</t>
    <phoneticPr fontId="7"/>
  </si>
  <si>
    <t>吉　田　源　治</t>
    <phoneticPr fontId="7"/>
  </si>
  <si>
    <t>昭42.2.16～昭46.2.15</t>
    <phoneticPr fontId="7"/>
  </si>
  <si>
    <t>　46   2  15</t>
    <phoneticPr fontId="7"/>
  </si>
  <si>
    <t>矢　島　繁　松</t>
    <phoneticPr fontId="7"/>
  </si>
  <si>
    <t>　47   9  30</t>
    <phoneticPr fontId="7"/>
  </si>
  <si>
    <t>出　野　　　豊</t>
    <phoneticPr fontId="7"/>
  </si>
  <si>
    <t xml:space="preserve">昭62.6.25～平3.6.24 </t>
    <phoneticPr fontId="7"/>
  </si>
  <si>
    <t xml:space="preserve"> </t>
    <phoneticPr fontId="7"/>
  </si>
  <si>
    <t>長谷部　忠　男</t>
    <phoneticPr fontId="7"/>
  </si>
  <si>
    <t xml:space="preserve">　　 7　 6　24  </t>
    <phoneticPr fontId="7"/>
  </si>
  <si>
    <t xml:space="preserve"> </t>
    <phoneticPr fontId="7"/>
  </si>
  <si>
    <t>平11.6.25～平15.6.24</t>
    <phoneticPr fontId="7"/>
  </si>
  <si>
    <t xml:space="preserve">  15   6  24</t>
    <phoneticPr fontId="7"/>
  </si>
  <si>
    <t>平15.6.25～平19.3.31</t>
    <phoneticPr fontId="7"/>
  </si>
  <si>
    <t xml:space="preserve">  19   3  31</t>
    <phoneticPr fontId="13"/>
  </si>
  <si>
    <t>一般用</t>
    <phoneticPr fontId="0"/>
  </si>
  <si>
    <t>学校</t>
    <phoneticPr fontId="0"/>
  </si>
  <si>
    <t>総数</t>
    <phoneticPr fontId="0"/>
  </si>
  <si>
    <t>給水戸数</t>
    <rPh sb="0" eb="2">
      <t>キュウスイ</t>
    </rPh>
    <rPh sb="2" eb="4">
      <t>コスウ</t>
    </rPh>
    <phoneticPr fontId="0"/>
  </si>
  <si>
    <t>普及率
（％）</t>
    <phoneticPr fontId="0"/>
  </si>
  <si>
    <t>水洗化率</t>
    <phoneticPr fontId="0"/>
  </si>
  <si>
    <t>給水量（㎥）</t>
    <rPh sb="2" eb="3">
      <t>リョウ</t>
    </rPh>
    <phoneticPr fontId="0"/>
  </si>
  <si>
    <t xml:space="preserve">  下水道の状況</t>
    <phoneticPr fontId="0"/>
  </si>
  <si>
    <t>B/A(％)</t>
    <phoneticPr fontId="0"/>
  </si>
  <si>
    <t>普 及 率
B/A (％)</t>
    <phoneticPr fontId="0"/>
  </si>
  <si>
    <t>給水人口
Ｂ</t>
    <phoneticPr fontId="0"/>
  </si>
  <si>
    <t>給水区域
内人口 Ａ</t>
    <rPh sb="0" eb="2">
      <t>キュウスイ</t>
    </rPh>
    <rPh sb="2" eb="4">
      <t>クイキ</t>
    </rPh>
    <rPh sb="5" eb="6">
      <t>ウチ</t>
    </rPh>
    <rPh sb="6" eb="8">
      <t>ジンコウ</t>
    </rPh>
    <phoneticPr fontId="0"/>
  </si>
  <si>
    <t>無機性、有機性の窒素の総量。富栄養化の原因物質。（例）赤潮、アオコ</t>
    <rPh sb="0" eb="3">
      <t>ムキセイ</t>
    </rPh>
    <rPh sb="4" eb="7">
      <t>ユウキセイ</t>
    </rPh>
    <rPh sb="8" eb="10">
      <t>チッソ</t>
    </rPh>
    <rPh sb="11" eb="13">
      <t>ソウリョウ</t>
    </rPh>
    <rPh sb="14" eb="18">
      <t>フエイヨウカ</t>
    </rPh>
    <rPh sb="19" eb="21">
      <t>ゲンイン</t>
    </rPh>
    <rPh sb="21" eb="23">
      <t>ブッシツ</t>
    </rPh>
    <rPh sb="25" eb="26">
      <t>レイ</t>
    </rPh>
    <rPh sb="27" eb="29">
      <t>アカシオ</t>
    </rPh>
    <phoneticPr fontId="7"/>
  </si>
  <si>
    <t>調布市</t>
    <rPh sb="0" eb="3">
      <t>チョウフシ</t>
    </rPh>
    <phoneticPr fontId="17"/>
  </si>
  <si>
    <t>町田市</t>
    <rPh sb="0" eb="3">
      <t>マチダシ</t>
    </rPh>
    <phoneticPr fontId="17"/>
  </si>
  <si>
    <t>小平市</t>
    <rPh sb="0" eb="3">
      <t>コダイラシ</t>
    </rPh>
    <phoneticPr fontId="17"/>
  </si>
  <si>
    <t>日野市</t>
    <rPh sb="0" eb="1">
      <t>ヒ</t>
    </rPh>
    <rPh sb="1" eb="2">
      <t>ノ</t>
    </rPh>
    <rPh sb="2" eb="3">
      <t>シ</t>
    </rPh>
    <phoneticPr fontId="17"/>
  </si>
  <si>
    <t>駅乗客</t>
    <rPh sb="0" eb="1">
      <t>エキ</t>
    </rPh>
    <rPh sb="1" eb="3">
      <t>ジョウキャク</t>
    </rPh>
    <phoneticPr fontId="13"/>
  </si>
  <si>
    <t>交通事故
（人身）</t>
    <rPh sb="0" eb="2">
      <t>コウツウ</t>
    </rPh>
    <rPh sb="2" eb="4">
      <t>ジコ</t>
    </rPh>
    <rPh sb="6" eb="8">
      <t>ジンシン</t>
    </rPh>
    <phoneticPr fontId="13"/>
  </si>
  <si>
    <t>代</t>
    <rPh sb="0" eb="1">
      <t>ダイ</t>
    </rPh>
    <phoneticPr fontId="17"/>
  </si>
  <si>
    <t>透き通りの度合いを示す。水層を通して底に置いた標識板が、初めて明らかに見分けられるときの水層の高さ（㎝）で表す。</t>
    <phoneticPr fontId="17"/>
  </si>
  <si>
    <t>国分寺市</t>
    <rPh sb="0" eb="4">
      <t>コクブンジシ</t>
    </rPh>
    <phoneticPr fontId="17"/>
  </si>
  <si>
    <t>多摩市</t>
    <rPh sb="0" eb="3">
      <t>タマシ</t>
    </rPh>
    <phoneticPr fontId="17"/>
  </si>
  <si>
    <t>神奈川県</t>
    <rPh sb="0" eb="4">
      <t>カナガワケン</t>
    </rPh>
    <phoneticPr fontId="7"/>
  </si>
  <si>
    <t>横浜市</t>
    <rPh sb="0" eb="3">
      <t>ヨコハマシ</t>
    </rPh>
    <phoneticPr fontId="17"/>
  </si>
  <si>
    <t>面積</t>
    <rPh sb="0" eb="2">
      <t>メンセキ</t>
    </rPh>
    <phoneticPr fontId="17"/>
  </si>
  <si>
    <t>蓮田市の位置</t>
    <rPh sb="0" eb="3">
      <t>ハスダシ</t>
    </rPh>
    <rPh sb="4" eb="6">
      <t>イチ</t>
    </rPh>
    <phoneticPr fontId="13"/>
  </si>
  <si>
    <t>浦安市</t>
    <rPh sb="0" eb="3">
      <t>ウラヤスシ</t>
    </rPh>
    <phoneticPr fontId="7"/>
  </si>
  <si>
    <t>東京都</t>
    <rPh sb="0" eb="3">
      <t>トウキョウト</t>
    </rPh>
    <phoneticPr fontId="7"/>
  </si>
  <si>
    <t>特別区部</t>
    <rPh sb="0" eb="2">
      <t>トクベツ</t>
    </rPh>
    <rPh sb="2" eb="4">
      <t>クブ</t>
    </rPh>
    <phoneticPr fontId="7"/>
  </si>
  <si>
    <t>千代田区</t>
    <rPh sb="0" eb="4">
      <t>チヨダク</t>
    </rPh>
    <phoneticPr fontId="17"/>
  </si>
  <si>
    <t>表（㎡）</t>
    <rPh sb="0" eb="1">
      <t>オモテ</t>
    </rPh>
    <phoneticPr fontId="7"/>
  </si>
  <si>
    <t>床（㎡）</t>
    <rPh sb="0" eb="1">
      <t>ユカ</t>
    </rPh>
    <phoneticPr fontId="7"/>
  </si>
  <si>
    <t>10月</t>
    <phoneticPr fontId="17"/>
  </si>
  <si>
    <t>11月</t>
    <phoneticPr fontId="17"/>
  </si>
  <si>
    <t>12月</t>
    <phoneticPr fontId="17"/>
  </si>
  <si>
    <t>年少人口(0～14歳)</t>
    <phoneticPr fontId="7"/>
  </si>
  <si>
    <t xml:space="preserve">平成 3　 6　24  </t>
    <rPh sb="0" eb="2">
      <t>ヘイセイ</t>
    </rPh>
    <phoneticPr fontId="7"/>
  </si>
  <si>
    <t>・キャスリーン台風で大きな被害が発生</t>
    <rPh sb="7" eb="9">
      <t>タイフウ</t>
    </rPh>
    <rPh sb="10" eb="11">
      <t>オオ</t>
    </rPh>
    <rPh sb="13" eb="15">
      <t>ヒガイ</t>
    </rPh>
    <rPh sb="16" eb="18">
      <t>ハッセイ</t>
    </rPh>
    <phoneticPr fontId="13"/>
  </si>
  <si>
    <t>百万円</t>
    <rPh sb="0" eb="2">
      <t>ヒャクマン</t>
    </rPh>
    <rPh sb="2" eb="3">
      <t>エン</t>
    </rPh>
    <phoneticPr fontId="13"/>
  </si>
  <si>
    <t>小学校</t>
    <rPh sb="0" eb="3">
      <t>ショウガッコウ</t>
    </rPh>
    <phoneticPr fontId="13"/>
  </si>
  <si>
    <t>中学校</t>
    <rPh sb="0" eb="3">
      <t>チュウガッコウ</t>
    </rPh>
    <phoneticPr fontId="13"/>
  </si>
  <si>
    <t>宅地</t>
    <rPh sb="0" eb="2">
      <t>タクチ</t>
    </rPh>
    <phoneticPr fontId="19"/>
  </si>
  <si>
    <t>雑種地</t>
    <rPh sb="2" eb="3">
      <t>チ</t>
    </rPh>
    <phoneticPr fontId="19"/>
  </si>
  <si>
    <t>山ノ内</t>
    <rPh sb="0" eb="1">
      <t>ヤマ</t>
    </rPh>
    <rPh sb="2" eb="3">
      <t>ウチ</t>
    </rPh>
    <phoneticPr fontId="13"/>
  </si>
  <si>
    <t>35</t>
    <phoneticPr fontId="7"/>
  </si>
  <si>
    <t>36</t>
    <phoneticPr fontId="7"/>
  </si>
  <si>
    <t>37</t>
    <phoneticPr fontId="7"/>
  </si>
  <si>
    <t>38</t>
    <phoneticPr fontId="7"/>
  </si>
  <si>
    <t>39</t>
    <phoneticPr fontId="7"/>
  </si>
  <si>
    <t>40</t>
    <phoneticPr fontId="7"/>
  </si>
  <si>
    <t>41</t>
    <phoneticPr fontId="7"/>
  </si>
  <si>
    <t>42</t>
    <phoneticPr fontId="7"/>
  </si>
  <si>
    <t>43</t>
    <phoneticPr fontId="7"/>
  </si>
  <si>
    <t>44</t>
    <phoneticPr fontId="7"/>
  </si>
  <si>
    <t>産業分類</t>
    <phoneticPr fontId="17"/>
  </si>
  <si>
    <t>大字貝塚</t>
  </si>
  <si>
    <t>大字黒浜</t>
  </si>
  <si>
    <t>放火</t>
  </si>
  <si>
    <t>窃盗</t>
  </si>
  <si>
    <t>１ 土地・気象</t>
    <phoneticPr fontId="19"/>
  </si>
  <si>
    <t>（飲食店を除く）</t>
    <rPh sb="1" eb="4">
      <t>インショクテン</t>
    </rPh>
    <rPh sb="5" eb="6">
      <t>ノゾ</t>
    </rPh>
    <phoneticPr fontId="13"/>
  </si>
  <si>
    <t>　　　　　資料：秘書課</t>
    <rPh sb="8" eb="10">
      <t>ヒショ</t>
    </rPh>
    <phoneticPr fontId="7"/>
  </si>
  <si>
    <t>関　根　英一郎</t>
    <rPh sb="0" eb="3">
      <t>セキネ</t>
    </rPh>
    <rPh sb="4" eb="7">
      <t>エイイチロウ</t>
    </rPh>
    <phoneticPr fontId="7"/>
  </si>
  <si>
    <t>　　　　　</t>
    <phoneticPr fontId="13"/>
  </si>
  <si>
    <t>(世界測地系）</t>
    <rPh sb="1" eb="3">
      <t>セカイ</t>
    </rPh>
    <rPh sb="3" eb="5">
      <t>ソクチ</t>
    </rPh>
    <rPh sb="5" eb="6">
      <t>ケイ</t>
    </rPh>
    <phoneticPr fontId="13"/>
  </si>
  <si>
    <t>昭47.10.1～昭49.5.30、昭49.5.31～昭53.5.30、
昭53.5.31～昭57.5.30</t>
    <rPh sb="18" eb="19">
      <t>アキラ</t>
    </rPh>
    <rPh sb="27" eb="28">
      <t>アキラ</t>
    </rPh>
    <phoneticPr fontId="23"/>
  </si>
  <si>
    <t>交通安全対策
特別交付金</t>
    <phoneticPr fontId="17"/>
  </si>
  <si>
    <t>使用料及び
手数料</t>
    <phoneticPr fontId="17"/>
  </si>
  <si>
    <t>し尿
（汲取量）</t>
    <rPh sb="0" eb="2">
      <t>シニョウ</t>
    </rPh>
    <rPh sb="4" eb="6">
      <t>クミト</t>
    </rPh>
    <rPh sb="6" eb="7">
      <t>リョウ</t>
    </rPh>
    <phoneticPr fontId="13"/>
  </si>
  <si>
    <t>交通</t>
    <rPh sb="0" eb="2">
      <t>コウツウ</t>
    </rPh>
    <phoneticPr fontId="17"/>
  </si>
  <si>
    <t>急病</t>
    <rPh sb="0" eb="2">
      <t>キュウビョウ</t>
    </rPh>
    <phoneticPr fontId="17"/>
  </si>
  <si>
    <t>一般負傷</t>
    <rPh sb="0" eb="2">
      <t>イッパン</t>
    </rPh>
    <rPh sb="2" eb="4">
      <t>フショウ</t>
    </rPh>
    <phoneticPr fontId="17"/>
  </si>
  <si>
    <t>農家人口</t>
    <rPh sb="0" eb="2">
      <t>ノウカ</t>
    </rPh>
    <rPh sb="2" eb="4">
      <t>ジンコウ</t>
    </rPh>
    <phoneticPr fontId="17"/>
  </si>
  <si>
    <t>一般行政</t>
  </si>
  <si>
    <t>消防</t>
  </si>
  <si>
    <t>教育</t>
  </si>
  <si>
    <t>水道</t>
  </si>
  <si>
    <t>資料：県立蓮田松韻高等学校</t>
    <rPh sb="0" eb="2">
      <t>シリョウ</t>
    </rPh>
    <rPh sb="3" eb="4">
      <t>ケン</t>
    </rPh>
    <rPh sb="4" eb="5">
      <t>リツ</t>
    </rPh>
    <rPh sb="5" eb="7">
      <t>ハスダ</t>
    </rPh>
    <rPh sb="7" eb="8">
      <t>マツ</t>
    </rPh>
    <rPh sb="8" eb="9">
      <t>イン</t>
    </rPh>
    <rPh sb="9" eb="11">
      <t>コウトウ</t>
    </rPh>
    <rPh sb="11" eb="13">
      <t>ガッコウ</t>
    </rPh>
    <phoneticPr fontId="7"/>
  </si>
  <si>
    <t>花き類
・花木</t>
    <phoneticPr fontId="17"/>
  </si>
  <si>
    <t>二輸車</t>
  </si>
  <si>
    <t>三輪車</t>
  </si>
  <si>
    <t>営業用</t>
  </si>
  <si>
    <t>自家用</t>
  </si>
  <si>
    <t>農耕</t>
  </si>
  <si>
    <t>5月1日現在</t>
    <rPh sb="3" eb="4">
      <t>ニチ</t>
    </rPh>
    <phoneticPr fontId="7"/>
  </si>
  <si>
    <t>ミニカー</t>
  </si>
  <si>
    <t>資料：税務課</t>
  </si>
  <si>
    <t>結核</t>
  </si>
  <si>
    <t>胃がん</t>
  </si>
  <si>
    <t>乳がん</t>
  </si>
  <si>
    <t>肺がん</t>
  </si>
  <si>
    <t>学級数</t>
  </si>
  <si>
    <t>全日制</t>
  </si>
  <si>
    <t>定時制</t>
  </si>
  <si>
    <t>通信制</t>
  </si>
  <si>
    <t>別科・高専</t>
  </si>
  <si>
    <t>専修学校</t>
  </si>
  <si>
    <t>各種学校</t>
  </si>
  <si>
    <t>職業訓練施設等</t>
  </si>
  <si>
    <t>就職者</t>
  </si>
  <si>
    <t>無職・その他</t>
  </si>
  <si>
    <t>１月</t>
  </si>
  <si>
    <t>２月</t>
  </si>
  <si>
    <t>３月</t>
  </si>
  <si>
    <t>４月</t>
  </si>
  <si>
    <t>５月</t>
  </si>
  <si>
    <t>大字笹山</t>
  </si>
  <si>
    <t>大字江ケ崎</t>
  </si>
  <si>
    <t>大字南新宿</t>
  </si>
  <si>
    <t>社会動態</t>
    <phoneticPr fontId="7"/>
  </si>
  <si>
    <t>卸売業</t>
  </si>
  <si>
    <t>普通</t>
  </si>
  <si>
    <t>6人</t>
  </si>
  <si>
    <t>女</t>
    <rPh sb="0" eb="1">
      <t>オンナ</t>
    </rPh>
    <phoneticPr fontId="7"/>
  </si>
  <si>
    <t>訪問指導</t>
    <rPh sb="0" eb="1">
      <t>オトズ</t>
    </rPh>
    <rPh sb="1" eb="2">
      <t>トイ</t>
    </rPh>
    <rPh sb="2" eb="3">
      <t>ユビ</t>
    </rPh>
    <rPh sb="3" eb="4">
      <t>シルベ</t>
    </rPh>
    <phoneticPr fontId="23"/>
  </si>
  <si>
    <t>9人</t>
  </si>
  <si>
    <t>平均家族人員</t>
  </si>
  <si>
    <t>昼間人口</t>
  </si>
  <si>
    <t>通学者</t>
  </si>
  <si>
    <t>第－次産業計</t>
  </si>
  <si>
    <t>漁業</t>
  </si>
  <si>
    <t>第二次産業計</t>
  </si>
  <si>
    <t>建設業</t>
  </si>
  <si>
    <t>製造業</t>
  </si>
  <si>
    <t>第三次産業計</t>
  </si>
  <si>
    <t>サービス業</t>
  </si>
  <si>
    <t>公務</t>
  </si>
  <si>
    <t>県内</t>
  </si>
  <si>
    <t>県外</t>
  </si>
  <si>
    <t>（単位：ヘクタール）</t>
    <rPh sb="1" eb="3">
      <t>タンイ</t>
    </rPh>
    <phoneticPr fontId="23"/>
  </si>
  <si>
    <t>総数　Ａ</t>
    <phoneticPr fontId="0"/>
  </si>
  <si>
    <t>本町</t>
  </si>
  <si>
    <t>末広一丁目</t>
  </si>
  <si>
    <t>末広二丁目</t>
  </si>
  <si>
    <t>　年齢階層別人口の推移</t>
    <rPh sb="3" eb="5">
      <t>カイソウ</t>
    </rPh>
    <phoneticPr fontId="17"/>
  </si>
  <si>
    <t>中学生</t>
    <rPh sb="0" eb="3">
      <t>チュウガクセイ</t>
    </rPh>
    <phoneticPr fontId="0"/>
  </si>
  <si>
    <t>発生</t>
  </si>
  <si>
    <t>検挙</t>
  </si>
  <si>
    <t>江戸川区</t>
    <rPh sb="0" eb="4">
      <t>エドガワク</t>
    </rPh>
    <phoneticPr fontId="17"/>
  </si>
  <si>
    <t>八王子市</t>
    <rPh sb="0" eb="4">
      <t>ハチオウジシ</t>
    </rPh>
    <phoneticPr fontId="17"/>
  </si>
  <si>
    <t>立川市</t>
    <rPh sb="0" eb="3">
      <t>タチカワシ</t>
    </rPh>
    <phoneticPr fontId="17"/>
  </si>
  <si>
    <t>千葉市</t>
    <rPh sb="0" eb="3">
      <t>チバシ</t>
    </rPh>
    <phoneticPr fontId="7"/>
  </si>
  <si>
    <t>ＤＯ（溶存酸素量）</t>
    <rPh sb="3" eb="7">
      <t>ヨウゾンサンソ</t>
    </rPh>
    <rPh sb="7" eb="8">
      <t>リョウ</t>
    </rPh>
    <phoneticPr fontId="7"/>
  </si>
  <si>
    <t>7人</t>
  </si>
  <si>
    <t>8人</t>
  </si>
  <si>
    <t>雑穀</t>
  </si>
  <si>
    <t>いも類</t>
  </si>
  <si>
    <t>計</t>
  </si>
  <si>
    <t>合計</t>
  </si>
  <si>
    <t>年度</t>
  </si>
  <si>
    <t>-</t>
  </si>
  <si>
    <t>年</t>
  </si>
  <si>
    <t>その他</t>
  </si>
  <si>
    <t>平均</t>
  </si>
  <si>
    <t>最大</t>
  </si>
  <si>
    <t>晴日</t>
  </si>
  <si>
    <t>曇日</t>
  </si>
  <si>
    <t>雨日</t>
  </si>
  <si>
    <t>（県内）</t>
    <phoneticPr fontId="7"/>
  </si>
  <si>
    <t>（県外）</t>
    <rPh sb="1" eb="3">
      <t>ケンガイ</t>
    </rPh>
    <phoneticPr fontId="7"/>
  </si>
  <si>
    <t>人口密度
(人/k㎡)</t>
    <rPh sb="0" eb="2">
      <t>ジンコウ</t>
    </rPh>
    <rPh sb="2" eb="4">
      <t>ミツド</t>
    </rPh>
    <rPh sb="6" eb="7">
      <t>ヒト</t>
    </rPh>
    <phoneticPr fontId="19"/>
  </si>
  <si>
    <t>・蓮田駅が橋上化され、東口ができる</t>
    <rPh sb="3" eb="4">
      <t>ハスダエキ</t>
    </rPh>
    <rPh sb="5" eb="6">
      <t>ハシ</t>
    </rPh>
    <rPh sb="6" eb="7">
      <t>ウエ</t>
    </rPh>
    <rPh sb="7" eb="8">
      <t>カ</t>
    </rPh>
    <rPh sb="11" eb="13">
      <t>ヒガシグチ</t>
    </rPh>
    <phoneticPr fontId="13"/>
  </si>
  <si>
    <t>県内各市との比較</t>
    <rPh sb="0" eb="2">
      <t>ケンナイ</t>
    </rPh>
    <rPh sb="2" eb="4">
      <t>カクシ</t>
    </rPh>
    <rPh sb="6" eb="8">
      <t>ヒカク</t>
    </rPh>
    <phoneticPr fontId="13"/>
  </si>
  <si>
    <t>　初夏から初秋にかけて水面に開く花の美</t>
    <rPh sb="1" eb="3">
      <t>ショカ</t>
    </rPh>
    <rPh sb="5" eb="7">
      <t>ショシュウ</t>
    </rPh>
    <rPh sb="11" eb="13">
      <t>スイメン</t>
    </rPh>
    <rPh sb="14" eb="15">
      <t>ヒラ</t>
    </rPh>
    <rPh sb="16" eb="17">
      <t>ハナ</t>
    </rPh>
    <rPh sb="18" eb="19">
      <t>ビ</t>
    </rPh>
    <phoneticPr fontId="13"/>
  </si>
  <si>
    <t>しさは言うに言われぬものがあり、暑さを</t>
    <rPh sb="3" eb="4">
      <t>イ</t>
    </rPh>
    <rPh sb="6" eb="7">
      <t>イ</t>
    </rPh>
    <rPh sb="16" eb="17">
      <t>アツ</t>
    </rPh>
    <phoneticPr fontId="13"/>
  </si>
  <si>
    <t xml:space="preserve"> 3月</t>
  </si>
  <si>
    <t xml:space="preserve"> 4月</t>
  </si>
  <si>
    <t xml:space="preserve"> 5月</t>
  </si>
  <si>
    <t xml:space="preserve"> 6月</t>
  </si>
  <si>
    <t>環境</t>
    <rPh sb="0" eb="2">
      <t>カンキョウ</t>
    </rPh>
    <phoneticPr fontId="13"/>
  </si>
  <si>
    <t>上下水道</t>
    <rPh sb="0" eb="2">
      <t>ジョウゲ</t>
    </rPh>
    <rPh sb="2" eb="4">
      <t>スイドウ</t>
    </rPh>
    <phoneticPr fontId="13"/>
  </si>
  <si>
    <t>１４ 消防・警察</t>
    <rPh sb="6" eb="8">
      <t>ケイサツ</t>
    </rPh>
    <phoneticPr fontId="7"/>
  </si>
  <si>
    <t>１３ 上下水道</t>
    <rPh sb="3" eb="5">
      <t>ジョウゲ</t>
    </rPh>
    <rPh sb="5" eb="7">
      <t>スイドウ</t>
    </rPh>
    <phoneticPr fontId="13"/>
  </si>
  <si>
    <t>１０ 教育・文化</t>
    <rPh sb="6" eb="7">
      <t>ブン</t>
    </rPh>
    <rPh sb="7" eb="8">
      <t>カ</t>
    </rPh>
    <phoneticPr fontId="17"/>
  </si>
  <si>
    <t xml:space="preserve"> 7月</t>
  </si>
  <si>
    <t xml:space="preserve"> 8月</t>
  </si>
  <si>
    <t xml:space="preserve"> 9月</t>
  </si>
  <si>
    <t>気温(℃)</t>
    <phoneticPr fontId="7"/>
  </si>
  <si>
    <t>湿度(％)</t>
    <phoneticPr fontId="7"/>
  </si>
  <si>
    <t xml:space="preserve">  水道の状況</t>
    <phoneticPr fontId="0"/>
  </si>
  <si>
    <t>西城二丁目</t>
  </si>
  <si>
    <t>西城三丁目</t>
  </si>
  <si>
    <t>桜台二丁目</t>
  </si>
  <si>
    <t>桜台三丁目</t>
  </si>
  <si>
    <t>総数</t>
    <rPh sb="0" eb="2">
      <t>ソウスウ</t>
    </rPh>
    <phoneticPr fontId="7"/>
  </si>
  <si>
    <t>１世帯あたり延べ面積</t>
    <rPh sb="6" eb="7">
      <t>ノ</t>
    </rPh>
    <rPh sb="8" eb="10">
      <t>メンセキ</t>
    </rPh>
    <phoneticPr fontId="17"/>
  </si>
  <si>
    <t>１人あたり延べ面積</t>
    <rPh sb="5" eb="6">
      <t>ノ</t>
    </rPh>
    <rPh sb="7" eb="9">
      <t>メンセキ</t>
    </rPh>
    <phoneticPr fontId="17"/>
  </si>
  <si>
    <t>飲食料品</t>
    <rPh sb="3" eb="4">
      <t>ヒン</t>
    </rPh>
    <phoneticPr fontId="23"/>
  </si>
  <si>
    <t>出　　生</t>
    <rPh sb="0" eb="1">
      <t>デ</t>
    </rPh>
    <rPh sb="3" eb="4">
      <t>ショウ</t>
    </rPh>
    <phoneticPr fontId="13"/>
  </si>
  <si>
    <t>種苗・
苗木類</t>
    <phoneticPr fontId="17"/>
  </si>
  <si>
    <t>2.0～
 3.0ha</t>
    <phoneticPr fontId="17"/>
  </si>
  <si>
    <t>3.0ha
以上</t>
    <phoneticPr fontId="17"/>
  </si>
  <si>
    <t>総数</t>
    <phoneticPr fontId="17"/>
  </si>
  <si>
    <t>14歳以下</t>
  </si>
  <si>
    <t>60～64</t>
  </si>
  <si>
    <t>75歳以上</t>
  </si>
  <si>
    <t>麦類</t>
  </si>
  <si>
    <t xml:space="preserve">  狂犬病予防</t>
    <phoneticPr fontId="7"/>
  </si>
  <si>
    <t>資料：子ども支援課及び健康増進課</t>
    <rPh sb="3" eb="4">
      <t>コ</t>
    </rPh>
    <rPh sb="6" eb="8">
      <t>シエン</t>
    </rPh>
    <rPh sb="8" eb="9">
      <t>カ</t>
    </rPh>
    <rPh sb="9" eb="10">
      <t>オヨ</t>
    </rPh>
    <rPh sb="11" eb="13">
      <t>ケンコウ</t>
    </rPh>
    <rPh sb="13" eb="15">
      <t>ゾウシン</t>
    </rPh>
    <rPh sb="15" eb="16">
      <t>カ</t>
    </rPh>
    <phoneticPr fontId="7"/>
  </si>
  <si>
    <t xml:space="preserve"> 1月</t>
  </si>
  <si>
    <t xml:space="preserve"> 2月</t>
  </si>
  <si>
    <t>急病</t>
    <rPh sb="0" eb="2">
      <t>キュウビョウ</t>
    </rPh>
    <phoneticPr fontId="13"/>
  </si>
  <si>
    <t>一般負傷</t>
    <rPh sb="0" eb="2">
      <t>イッパン</t>
    </rPh>
    <rPh sb="2" eb="4">
      <t>フショウ</t>
    </rPh>
    <phoneticPr fontId="13"/>
  </si>
  <si>
    <t>運動競技</t>
    <rPh sb="0" eb="2">
      <t>ウンドウ</t>
    </rPh>
    <rPh sb="2" eb="4">
      <t>キョウギ</t>
    </rPh>
    <phoneticPr fontId="13"/>
  </si>
  <si>
    <t>加害</t>
    <rPh sb="0" eb="2">
      <t>カガイ</t>
    </rPh>
    <phoneticPr fontId="13"/>
  </si>
  <si>
    <t>自損行為</t>
    <rPh sb="0" eb="2">
      <t>ジソン</t>
    </rPh>
    <rPh sb="2" eb="4">
      <t>コウイ</t>
    </rPh>
    <phoneticPr fontId="13"/>
  </si>
  <si>
    <t>労働災害</t>
    <rPh sb="0" eb="2">
      <t>ロウドウ</t>
    </rPh>
    <rPh sb="2" eb="4">
      <t>サイガイ</t>
    </rPh>
    <phoneticPr fontId="13"/>
  </si>
  <si>
    <t>署別</t>
    <rPh sb="0" eb="1">
      <t>ショ</t>
    </rPh>
    <rPh sb="1" eb="2">
      <t>ベツ</t>
    </rPh>
    <phoneticPr fontId="13"/>
  </si>
  <si>
    <t>本署</t>
    <rPh sb="0" eb="2">
      <t>ホンショ</t>
    </rPh>
    <phoneticPr fontId="13"/>
  </si>
  <si>
    <t>総数</t>
    <rPh sb="0" eb="2">
      <t>ソウスウ</t>
    </rPh>
    <phoneticPr fontId="13"/>
  </si>
  <si>
    <t>自然災害風水害等</t>
    <rPh sb="4" eb="7">
      <t>フウスイガイ</t>
    </rPh>
    <rPh sb="7" eb="8">
      <t>トウ</t>
    </rPh>
    <phoneticPr fontId="13"/>
  </si>
  <si>
    <t>機械</t>
    <rPh sb="0" eb="2">
      <t>キカイ</t>
    </rPh>
    <phoneticPr fontId="13"/>
  </si>
  <si>
    <t>建物</t>
    <rPh sb="0" eb="2">
      <t>タテモノ</t>
    </rPh>
    <phoneticPr fontId="13"/>
  </si>
  <si>
    <t>ガス及び酸欠</t>
    <rPh sb="2" eb="3">
      <t>オヨ</t>
    </rPh>
    <rPh sb="4" eb="6">
      <t>サンケツ</t>
    </rPh>
    <phoneticPr fontId="13"/>
  </si>
  <si>
    <t>破裂</t>
    <rPh sb="0" eb="2">
      <t>ハレツ</t>
    </rPh>
    <phoneticPr fontId="13"/>
  </si>
  <si>
    <t>その他</t>
    <phoneticPr fontId="13"/>
  </si>
  <si>
    <t>その他</t>
    <phoneticPr fontId="13"/>
  </si>
  <si>
    <t>分署</t>
    <rPh sb="0" eb="1">
      <t>ブン</t>
    </rPh>
    <rPh sb="1" eb="2">
      <t>ショ</t>
    </rPh>
    <phoneticPr fontId="13"/>
  </si>
  <si>
    <t>資料：県農業政策課（農地権利移動・賃借等調査）</t>
    <rPh sb="0" eb="2">
      <t>シリョウ</t>
    </rPh>
    <rPh sb="3" eb="4">
      <t>ケン</t>
    </rPh>
    <rPh sb="4" eb="6">
      <t>ノウギョウ</t>
    </rPh>
    <rPh sb="6" eb="8">
      <t>セイサク</t>
    </rPh>
    <rPh sb="8" eb="9">
      <t>カ</t>
    </rPh>
    <rPh sb="10" eb="12">
      <t>ノウチ</t>
    </rPh>
    <rPh sb="12" eb="14">
      <t>ケンリ</t>
    </rPh>
    <rPh sb="14" eb="16">
      <t>イドウ</t>
    </rPh>
    <rPh sb="17" eb="19">
      <t>チンシャク</t>
    </rPh>
    <rPh sb="19" eb="20">
      <t>トウ</t>
    </rPh>
    <rPh sb="20" eb="22">
      <t>チョウサ</t>
    </rPh>
    <phoneticPr fontId="7"/>
  </si>
  <si>
    <t>交通</t>
    <rPh sb="0" eb="2">
      <t>コウツウ</t>
    </rPh>
    <phoneticPr fontId="13"/>
  </si>
  <si>
    <t>西城一丁目</t>
    <rPh sb="0" eb="2">
      <t>サイジョウ</t>
    </rPh>
    <rPh sb="2" eb="3">
      <t>イッ</t>
    </rPh>
    <phoneticPr fontId="17"/>
  </si>
  <si>
    <t>西城二丁目</t>
    <rPh sb="0" eb="2">
      <t>ニシジョウ</t>
    </rPh>
    <phoneticPr fontId="17"/>
  </si>
  <si>
    <t>西城三丁目</t>
    <rPh sb="0" eb="2">
      <t>ニシジョウ</t>
    </rPh>
    <phoneticPr fontId="17"/>
  </si>
  <si>
    <t>桜台一丁目</t>
    <rPh sb="0" eb="2">
      <t>サクラダイ</t>
    </rPh>
    <rPh sb="2" eb="3">
      <t>イッ</t>
    </rPh>
    <phoneticPr fontId="17"/>
  </si>
  <si>
    <t>桜台二丁目</t>
    <rPh sb="0" eb="1">
      <t>サクラ</t>
    </rPh>
    <rPh sb="1" eb="2">
      <t>ダイ</t>
    </rPh>
    <phoneticPr fontId="17"/>
  </si>
  <si>
    <t>桜台三丁目</t>
    <rPh sb="0" eb="1">
      <t>サクラ</t>
    </rPh>
    <rPh sb="1" eb="2">
      <t>ダイ</t>
    </rPh>
    <phoneticPr fontId="17"/>
  </si>
  <si>
    <t>狭山市</t>
    <rPh sb="0" eb="2">
      <t>サヤマ</t>
    </rPh>
    <rPh sb="2" eb="3">
      <t>シ</t>
    </rPh>
    <phoneticPr fontId="7"/>
  </si>
  <si>
    <t>志木市</t>
    <rPh sb="0" eb="2">
      <t>シキ</t>
    </rPh>
    <rPh sb="2" eb="3">
      <t>シ</t>
    </rPh>
    <phoneticPr fontId="7"/>
  </si>
  <si>
    <t>吉見町</t>
    <rPh sb="0" eb="2">
      <t>ヨシミ</t>
    </rPh>
    <rPh sb="2" eb="3">
      <t>マチ</t>
    </rPh>
    <phoneticPr fontId="7"/>
  </si>
  <si>
    <t>宮代町</t>
    <rPh sb="0" eb="3">
      <t>ミヤダイマチ</t>
    </rPh>
    <phoneticPr fontId="7"/>
  </si>
  <si>
    <t>杉戸町</t>
    <rPh sb="0" eb="2">
      <t>スギト</t>
    </rPh>
    <rPh sb="2" eb="3">
      <t>マチ</t>
    </rPh>
    <phoneticPr fontId="7"/>
  </si>
  <si>
    <t>松戸市</t>
    <rPh sb="0" eb="2">
      <t>マツド</t>
    </rPh>
    <rPh sb="2" eb="3">
      <t>シ</t>
    </rPh>
    <phoneticPr fontId="7"/>
  </si>
  <si>
    <t>毛呂山町</t>
    <rPh sb="0" eb="3">
      <t>モロヤマ</t>
    </rPh>
    <rPh sb="3" eb="4">
      <t>マチ</t>
    </rPh>
    <phoneticPr fontId="7"/>
  </si>
  <si>
    <t>本庄市</t>
    <rPh sb="0" eb="2">
      <t>ホンジョウ</t>
    </rPh>
    <rPh sb="2" eb="3">
      <t>シ</t>
    </rPh>
    <phoneticPr fontId="7"/>
  </si>
  <si>
    <t>日高市</t>
    <rPh sb="0" eb="2">
      <t>ヒダカ</t>
    </rPh>
    <rPh sb="2" eb="3">
      <t>シ</t>
    </rPh>
    <phoneticPr fontId="7"/>
  </si>
  <si>
    <t>上三川町</t>
    <rPh sb="0" eb="3">
      <t>カミノカワ</t>
    </rPh>
    <rPh sb="3" eb="4">
      <t>マチ</t>
    </rPh>
    <phoneticPr fontId="7"/>
  </si>
  <si>
    <t>小金井市</t>
    <rPh sb="0" eb="3">
      <t>コガネイ</t>
    </rPh>
    <rPh sb="3" eb="4">
      <t>シ</t>
    </rPh>
    <phoneticPr fontId="17"/>
  </si>
  <si>
    <t>厚木市</t>
    <rPh sb="0" eb="2">
      <t>アツギ</t>
    </rPh>
    <rPh sb="2" eb="3">
      <t>シ</t>
    </rPh>
    <phoneticPr fontId="17"/>
  </si>
  <si>
    <t>蓮田 2010地先</t>
    <rPh sb="0" eb="2">
      <t>ハスダ</t>
    </rPh>
    <rPh sb="7" eb="8">
      <t>チ</t>
    </rPh>
    <rPh sb="8" eb="9">
      <t>サキ</t>
    </rPh>
    <phoneticPr fontId="17"/>
  </si>
  <si>
    <t>　蓮田（はすだ）一～五丁目</t>
    <rPh sb="1" eb="3">
      <t>ハスダ</t>
    </rPh>
    <rPh sb="10" eb="11">
      <t>ゴ</t>
    </rPh>
    <phoneticPr fontId="18"/>
  </si>
  <si>
    <t>　馬込（まごめ）一～六丁目</t>
    <rPh sb="1" eb="3">
      <t>マゴメ</t>
    </rPh>
    <rPh sb="10" eb="11">
      <t>ロク</t>
    </rPh>
    <phoneticPr fontId="18"/>
  </si>
  <si>
    <t>　※通勤者は15歳以上のみ ／ 通学者は15歳未満を含む</t>
    <phoneticPr fontId="7"/>
  </si>
  <si>
    <t>　</t>
    <phoneticPr fontId="7"/>
  </si>
  <si>
    <t>(次ページへ続く）</t>
    <phoneticPr fontId="7"/>
  </si>
  <si>
    <t>農業，林業</t>
    <rPh sb="0" eb="2">
      <t>ノウギョウ</t>
    </rPh>
    <rPh sb="3" eb="5">
      <t>リンギョウ</t>
    </rPh>
    <phoneticPr fontId="7"/>
  </si>
  <si>
    <t>鉱業，採石業，砂利採取業</t>
    <rPh sb="3" eb="5">
      <t>サイセキ</t>
    </rPh>
    <rPh sb="5" eb="6">
      <t>ギョウ</t>
    </rPh>
    <rPh sb="7" eb="9">
      <t>ジャリ</t>
    </rPh>
    <rPh sb="9" eb="11">
      <t>サイシュ</t>
    </rPh>
    <rPh sb="11" eb="12">
      <t>ギョウ</t>
    </rPh>
    <phoneticPr fontId="7"/>
  </si>
  <si>
    <t>運輸業，郵便業</t>
    <rPh sb="0" eb="3">
      <t>ウンユギョウ</t>
    </rPh>
    <rPh sb="4" eb="6">
      <t>ユウビン</t>
    </rPh>
    <rPh sb="6" eb="7">
      <t>ギョウ</t>
    </rPh>
    <phoneticPr fontId="7"/>
  </si>
  <si>
    <t xml:space="preserve">卸売業，小売業    </t>
    <rPh sb="2" eb="3">
      <t>ギョウ</t>
    </rPh>
    <phoneticPr fontId="7"/>
  </si>
  <si>
    <t>金融業，保険業</t>
    <rPh sb="2" eb="3">
      <t>ギョウ</t>
    </rPh>
    <phoneticPr fontId="7"/>
  </si>
  <si>
    <t>学術研究，専門・技術サービス</t>
    <rPh sb="0" eb="2">
      <t>ガクジュツ</t>
    </rPh>
    <rPh sb="2" eb="4">
      <t>ケンキュウ</t>
    </rPh>
    <rPh sb="5" eb="7">
      <t>センモン</t>
    </rPh>
    <rPh sb="8" eb="10">
      <t>ギジュツ</t>
    </rPh>
    <phoneticPr fontId="7"/>
  </si>
  <si>
    <t>宿泊業，飲食サービス業</t>
    <rPh sb="0" eb="2">
      <t>シュクハク</t>
    </rPh>
    <rPh sb="2" eb="3">
      <t>ギョウ</t>
    </rPh>
    <rPh sb="4" eb="6">
      <t>インショク</t>
    </rPh>
    <rPh sb="10" eb="11">
      <t>ギョウ</t>
    </rPh>
    <phoneticPr fontId="7"/>
  </si>
  <si>
    <t>生活関連サービス業，娯楽業</t>
    <rPh sb="0" eb="2">
      <t>セイカツ</t>
    </rPh>
    <rPh sb="2" eb="4">
      <t>カンレン</t>
    </rPh>
    <rPh sb="8" eb="9">
      <t>ギョウ</t>
    </rPh>
    <rPh sb="10" eb="13">
      <t>ゴラクギョウ</t>
    </rPh>
    <phoneticPr fontId="7"/>
  </si>
  <si>
    <t>教育，学習支援業</t>
    <rPh sb="0" eb="2">
      <t>キョウイク</t>
    </rPh>
    <rPh sb="3" eb="5">
      <t>ガクシュウ</t>
    </rPh>
    <rPh sb="5" eb="7">
      <t>シエン</t>
    </rPh>
    <rPh sb="7" eb="8">
      <t>ギョウ</t>
    </rPh>
    <phoneticPr fontId="7"/>
  </si>
  <si>
    <t>電気･ガス･
熱供給･水道業</t>
  </si>
  <si>
    <t>鉱業，採石業，
砂利採取業</t>
    <rPh sb="3" eb="5">
      <t>サイセキ</t>
    </rPh>
    <rPh sb="5" eb="6">
      <t>ギョウ</t>
    </rPh>
    <rPh sb="8" eb="10">
      <t>ジャリ</t>
    </rPh>
    <rPh sb="10" eb="12">
      <t>サイシュ</t>
    </rPh>
    <rPh sb="12" eb="13">
      <t>ギョウ</t>
    </rPh>
    <phoneticPr fontId="7"/>
  </si>
  <si>
    <t>不動産業，　
物品賃貸業</t>
    <rPh sb="0" eb="3">
      <t>フドウサン</t>
    </rPh>
    <rPh sb="3" eb="4">
      <t>ギョウ</t>
    </rPh>
    <rPh sb="7" eb="9">
      <t>ブッピン</t>
    </rPh>
    <rPh sb="9" eb="12">
      <t>チンタイギョウ</t>
    </rPh>
    <phoneticPr fontId="7"/>
  </si>
  <si>
    <t xml:space="preserve"> 〃 25年</t>
    <rPh sb="5" eb="6">
      <t>ネン</t>
    </rPh>
    <phoneticPr fontId="23"/>
  </si>
  <si>
    <t>不動産業，　物品賃貸業</t>
    <phoneticPr fontId="7"/>
  </si>
  <si>
    <t>　※平成17年、平成22年調査で産業分類が改定された</t>
    <rPh sb="2" eb="4">
      <t>ヘイセイ</t>
    </rPh>
    <rPh sb="6" eb="7">
      <t>ネン</t>
    </rPh>
    <rPh sb="8" eb="10">
      <t>ヘイセイ</t>
    </rPh>
    <rPh sb="12" eb="13">
      <t>ネン</t>
    </rPh>
    <rPh sb="13" eb="15">
      <t>チョウサ</t>
    </rPh>
    <rPh sb="16" eb="18">
      <t>サンギョウ</t>
    </rPh>
    <rPh sb="18" eb="20">
      <t>ブンルイ</t>
    </rPh>
    <rPh sb="21" eb="23">
      <t>カイテイ</t>
    </rPh>
    <phoneticPr fontId="17"/>
  </si>
  <si>
    <t>卸売業，小売業</t>
    <rPh sb="0" eb="3">
      <t>オロシウリギョウ</t>
    </rPh>
    <rPh sb="4" eb="7">
      <t>コウリギョウ</t>
    </rPh>
    <rPh sb="6" eb="7">
      <t>ギョウ</t>
    </rPh>
    <phoneticPr fontId="7"/>
  </si>
  <si>
    <t>輸送用機械</t>
    <rPh sb="2" eb="3">
      <t>ヨウ</t>
    </rPh>
    <phoneticPr fontId="17"/>
  </si>
  <si>
    <t>・黒浜沼上沼が緑のトラスト保全第１１号地に決定</t>
    <rPh sb="1" eb="3">
      <t>クロハマ</t>
    </rPh>
    <rPh sb="3" eb="4">
      <t>ヌマ</t>
    </rPh>
    <rPh sb="4" eb="5">
      <t>カミ</t>
    </rPh>
    <rPh sb="5" eb="6">
      <t>ヌマ</t>
    </rPh>
    <rPh sb="7" eb="8">
      <t>ミドリ</t>
    </rPh>
    <rPh sb="13" eb="15">
      <t>ホゼン</t>
    </rPh>
    <rPh sb="15" eb="16">
      <t>ダイ</t>
    </rPh>
    <rPh sb="18" eb="19">
      <t>ゴウ</t>
    </rPh>
    <rPh sb="19" eb="20">
      <t>チ</t>
    </rPh>
    <rPh sb="21" eb="23">
      <t>ケッテイ</t>
    </rPh>
    <phoneticPr fontId="23"/>
  </si>
  <si>
    <t>・蓮田市内において国道１２２号バイパスが全面開通</t>
    <rPh sb="1" eb="5">
      <t>ハスダシナイ</t>
    </rPh>
    <phoneticPr fontId="23"/>
  </si>
  <si>
    <t>・市役所新庁舎が１１月に竣工し、翌年１月に開庁</t>
    <rPh sb="1" eb="4">
      <t>シヤクショ</t>
    </rPh>
    <rPh sb="4" eb="7">
      <t>シンチョウシャ</t>
    </rPh>
    <rPh sb="10" eb="11">
      <t>ガツ</t>
    </rPh>
    <rPh sb="12" eb="14">
      <t>シュンコウ</t>
    </rPh>
    <rPh sb="16" eb="18">
      <t>ヨクネン</t>
    </rPh>
    <rPh sb="19" eb="20">
      <t>ガツ</t>
    </rPh>
    <rPh sb="21" eb="23">
      <t>カイチョウ</t>
    </rPh>
    <phoneticPr fontId="13"/>
  </si>
  <si>
    <t>人畜の排泄物等による汚染の尺度。河川水等では100mℓ中の群数を確率的に求めた数で表す。</t>
    <phoneticPr fontId="17"/>
  </si>
  <si>
    <r>
      <t>　　∽∽∽</t>
    </r>
    <r>
      <rPr>
        <sz val="18"/>
        <rFont val="ＭＳ ゴシック"/>
        <family val="3"/>
        <charset val="128"/>
      </rPr>
      <t>　目　　次　</t>
    </r>
    <r>
      <rPr>
        <sz val="12"/>
        <rFont val="ＭＳ ゴシック"/>
        <family val="3"/>
        <charset val="128"/>
      </rPr>
      <t>∽∽∽</t>
    </r>
    <rPh sb="6" eb="7">
      <t>メ</t>
    </rPh>
    <rPh sb="9" eb="10">
      <t>ツギ</t>
    </rPh>
    <phoneticPr fontId="13"/>
  </si>
  <si>
    <r>
      <t xml:space="preserve">　　／　 </t>
    </r>
    <r>
      <rPr>
        <sz val="9"/>
        <rFont val="ＭＳ ゴシック"/>
        <family val="3"/>
        <charset val="128"/>
      </rPr>
      <t>当該年(年度)において調査対象外の項目､または事業を実施していないもの</t>
    </r>
    <rPh sb="5" eb="7">
      <t>トウガイ</t>
    </rPh>
    <rPh sb="7" eb="8">
      <t>ネン</t>
    </rPh>
    <rPh sb="9" eb="11">
      <t>ネンド</t>
    </rPh>
    <rPh sb="16" eb="18">
      <t>チョウサ</t>
    </rPh>
    <rPh sb="22" eb="24">
      <t>コウモク</t>
    </rPh>
    <rPh sb="28" eb="30">
      <t>ジギョウ</t>
    </rPh>
    <rPh sb="31" eb="33">
      <t>ジッシ</t>
    </rPh>
    <phoneticPr fontId="13"/>
  </si>
  <si>
    <t xml:space="preserve">肺炎及び気管支炎        </t>
    <phoneticPr fontId="7"/>
  </si>
  <si>
    <t>不慮の事故</t>
    <phoneticPr fontId="7"/>
  </si>
  <si>
    <t>老衰</t>
    <phoneticPr fontId="7"/>
  </si>
  <si>
    <t>腎不全</t>
    <phoneticPr fontId="7"/>
  </si>
  <si>
    <t>　　　　　　   年
用途</t>
    <rPh sb="11" eb="13">
      <t>ヨウト</t>
    </rPh>
    <phoneticPr fontId="17"/>
  </si>
  <si>
    <r>
      <t>面積</t>
    </r>
    <r>
      <rPr>
        <sz val="8"/>
        <rFont val="ＭＳ ゴシック"/>
        <family val="3"/>
        <charset val="128"/>
      </rPr>
      <t>(ha)</t>
    </r>
    <phoneticPr fontId="17"/>
  </si>
  <si>
    <r>
      <t>ｍ</t>
    </r>
    <r>
      <rPr>
        <vertAlign val="superscript"/>
        <sz val="11"/>
        <rFont val="ＭＳ Ｐゴシック"/>
        <family val="3"/>
        <charset val="128"/>
      </rPr>
      <t>3</t>
    </r>
    <phoneticPr fontId="13"/>
  </si>
  <si>
    <t>　市職員数</t>
    <phoneticPr fontId="7"/>
  </si>
  <si>
    <t>20歳未満</t>
    <phoneticPr fontId="7"/>
  </si>
  <si>
    <t>20～24歳</t>
    <phoneticPr fontId="7"/>
  </si>
  <si>
    <t>25～29歳</t>
    <phoneticPr fontId="7"/>
  </si>
  <si>
    <t>30～39歳</t>
    <phoneticPr fontId="7"/>
  </si>
  <si>
    <t>40～49歳</t>
    <phoneticPr fontId="7"/>
  </si>
  <si>
    <t>　資料：秘書課</t>
    <phoneticPr fontId="7"/>
  </si>
  <si>
    <t>年</t>
    <rPh sb="0" eb="1">
      <t>ネン</t>
    </rPh>
    <phoneticPr fontId="7"/>
  </si>
  <si>
    <t>資料：健康増進課</t>
    <phoneticPr fontId="17"/>
  </si>
  <si>
    <t>　市　道</t>
    <phoneticPr fontId="0"/>
  </si>
  <si>
    <r>
      <t xml:space="preserve">面　　積
</t>
    </r>
    <r>
      <rPr>
        <sz val="9"/>
        <rFont val="ＭＳ ゴシック"/>
        <family val="3"/>
        <charset val="128"/>
      </rPr>
      <t>(ヘクタール)</t>
    </r>
    <rPh sb="0" eb="1">
      <t>メン</t>
    </rPh>
    <rPh sb="3" eb="4">
      <t>セキ</t>
    </rPh>
    <phoneticPr fontId="19"/>
  </si>
  <si>
    <r>
      <t xml:space="preserve">構成比(％)
</t>
    </r>
    <r>
      <rPr>
        <sz val="9"/>
        <rFont val="ＭＳ ゴシック"/>
        <family val="3"/>
        <charset val="128"/>
      </rPr>
      <t>(対総面積)</t>
    </r>
    <rPh sb="0" eb="3">
      <t>コウセイヒ</t>
    </rPh>
    <rPh sb="8" eb="9">
      <t>タイ</t>
    </rPh>
    <rPh sb="9" eb="12">
      <t>ソウメンセキ</t>
    </rPh>
    <phoneticPr fontId="19"/>
  </si>
  <si>
    <r>
      <t xml:space="preserve">構成比(％)
</t>
    </r>
    <r>
      <rPr>
        <sz val="9"/>
        <rFont val="ＭＳ ゴシック"/>
        <family val="3"/>
        <charset val="128"/>
      </rPr>
      <t>(対市街化区域)</t>
    </r>
    <rPh sb="0" eb="3">
      <t>コウセイヒ</t>
    </rPh>
    <rPh sb="8" eb="9">
      <t>タイ</t>
    </rPh>
    <phoneticPr fontId="19"/>
  </si>
  <si>
    <t>町(丁)字名</t>
    <phoneticPr fontId="17"/>
  </si>
  <si>
    <t>本町</t>
    <phoneticPr fontId="17"/>
  </si>
  <si>
    <t>末広一丁目</t>
    <phoneticPr fontId="17"/>
  </si>
  <si>
    <t>御前橋一丁目</t>
    <phoneticPr fontId="17"/>
  </si>
  <si>
    <t>見沼町</t>
    <phoneticPr fontId="17"/>
  </si>
  <si>
    <t>上一丁目</t>
    <phoneticPr fontId="17"/>
  </si>
  <si>
    <t>関山一丁目</t>
    <phoneticPr fontId="17"/>
  </si>
  <si>
    <t>東一丁目</t>
    <phoneticPr fontId="17"/>
  </si>
  <si>
    <t>工場その
他大口</t>
    <phoneticPr fontId="0"/>
  </si>
  <si>
    <t>　　　資料：選挙管理委員会</t>
    <rPh sb="3" eb="5">
      <t>シリョウ</t>
    </rPh>
    <rPh sb="6" eb="13">
      <t>センキョカンリイインカイ</t>
    </rPh>
    <phoneticPr fontId="7"/>
  </si>
  <si>
    <t>幼稚園</t>
    <rPh sb="0" eb="3">
      <t>ヨウチエン</t>
    </rPh>
    <phoneticPr fontId="13"/>
  </si>
  <si>
    <t>学童保育所</t>
    <rPh sb="0" eb="2">
      <t>ガクドウ</t>
    </rPh>
    <rPh sb="2" eb="5">
      <t>ホイクジョ</t>
    </rPh>
    <phoneticPr fontId="13"/>
  </si>
  <si>
    <t>高等学校</t>
    <rPh sb="0" eb="4">
      <t>コウトウガッコウ</t>
    </rPh>
    <phoneticPr fontId="13"/>
  </si>
  <si>
    <t>四種混合</t>
    <rPh sb="0" eb="2">
      <t>ヨンシュ</t>
    </rPh>
    <rPh sb="2" eb="4">
      <t>コンゴウ</t>
    </rPh>
    <phoneticPr fontId="13"/>
  </si>
  <si>
    <t>麻しん</t>
    <rPh sb="0" eb="1">
      <t>マ</t>
    </rPh>
    <phoneticPr fontId="13"/>
  </si>
  <si>
    <t>風しん</t>
    <rPh sb="0" eb="1">
      <t>フウ</t>
    </rPh>
    <phoneticPr fontId="13"/>
  </si>
  <si>
    <t>日本脳炎</t>
    <rPh sb="0" eb="2">
      <t>ニホン</t>
    </rPh>
    <rPh sb="2" eb="4">
      <t>ノウエン</t>
    </rPh>
    <phoneticPr fontId="13"/>
  </si>
  <si>
    <t>資料：蓮田白岡衛生組合</t>
    <rPh sb="7" eb="9">
      <t>エイセイ</t>
    </rPh>
    <rPh sb="9" eb="11">
      <t>クミアイ</t>
    </rPh>
    <phoneticPr fontId="23"/>
  </si>
  <si>
    <r>
      <t>面積（㎞</t>
    </r>
    <r>
      <rPr>
        <vertAlign val="superscript"/>
        <sz val="11"/>
        <rFont val="ＭＳ ゴシック"/>
        <family val="3"/>
        <charset val="128"/>
      </rPr>
      <t>2</t>
    </r>
    <r>
      <rPr>
        <sz val="11"/>
        <rFont val="ＭＳ ゴシック"/>
        <family val="3"/>
        <charset val="128"/>
      </rPr>
      <t>)</t>
    </r>
    <phoneticPr fontId="7"/>
  </si>
  <si>
    <r>
      <t xml:space="preserve">人口密度
</t>
    </r>
    <r>
      <rPr>
        <sz val="10"/>
        <rFont val="ＭＳ ゴシック"/>
        <family val="3"/>
        <charset val="128"/>
      </rPr>
      <t>(人／㎞</t>
    </r>
    <r>
      <rPr>
        <vertAlign val="superscript"/>
        <sz val="10"/>
        <rFont val="ＭＳ ゴシック"/>
        <family val="3"/>
        <charset val="128"/>
      </rPr>
      <t>2</t>
    </r>
    <r>
      <rPr>
        <sz val="10"/>
        <rFont val="ＭＳ ゴシック"/>
        <family val="3"/>
        <charset val="128"/>
      </rPr>
      <t>)</t>
    </r>
    <phoneticPr fontId="7"/>
  </si>
  <si>
    <r>
      <t xml:space="preserve">昼間人口
</t>
    </r>
    <r>
      <rPr>
        <sz val="8"/>
        <rFont val="ＭＳ ゴシック"/>
        <family val="3"/>
        <charset val="128"/>
      </rPr>
      <t>常住人口+流入人口-流出人口</t>
    </r>
    <rPh sb="5" eb="7">
      <t>ジョウジュウ</t>
    </rPh>
    <rPh sb="7" eb="9">
      <t>ジンコウ</t>
    </rPh>
    <rPh sb="10" eb="12">
      <t>リュウニュウ</t>
    </rPh>
    <rPh sb="12" eb="14">
      <t>ジンコウ</t>
    </rPh>
    <rPh sb="15" eb="17">
      <t>リュウシュツ</t>
    </rPh>
    <rPh sb="17" eb="19">
      <t>ジンコウ</t>
    </rPh>
    <phoneticPr fontId="7"/>
  </si>
  <si>
    <r>
      <t>損害額</t>
    </r>
    <r>
      <rPr>
        <sz val="10"/>
        <rFont val="ＭＳ ゴシック"/>
        <family val="3"/>
        <charset val="128"/>
      </rPr>
      <t>(千円)</t>
    </r>
    <rPh sb="4" eb="5">
      <t>セン</t>
    </rPh>
    <phoneticPr fontId="7"/>
  </si>
  <si>
    <r>
      <t xml:space="preserve">放火
</t>
    </r>
    <r>
      <rPr>
        <sz val="10"/>
        <rFont val="ＭＳ ゴシック"/>
        <family val="3"/>
        <charset val="128"/>
      </rPr>
      <t>(疑い含む)</t>
    </r>
    <phoneticPr fontId="7"/>
  </si>
  <si>
    <t>4月1日現在</t>
    <phoneticPr fontId="17"/>
  </si>
  <si>
    <t>ブラジル</t>
    <phoneticPr fontId="17"/>
  </si>
  <si>
    <t>フィリピン</t>
    <phoneticPr fontId="17"/>
  </si>
  <si>
    <t>　がん検診・各種検診</t>
    <rPh sb="3" eb="5">
      <t>ケンシン</t>
    </rPh>
    <rPh sb="6" eb="8">
      <t>カクシュ</t>
    </rPh>
    <rPh sb="8" eb="9">
      <t>ケン</t>
    </rPh>
    <rPh sb="9" eb="10">
      <t>ミ</t>
    </rPh>
    <phoneticPr fontId="23"/>
  </si>
  <si>
    <t>窯業・土石</t>
    <phoneticPr fontId="23"/>
  </si>
  <si>
    <t xml:space="preserve"> 産業分類</t>
    <phoneticPr fontId="17"/>
  </si>
  <si>
    <r>
      <t>㎞</t>
    </r>
    <r>
      <rPr>
        <vertAlign val="superscript"/>
        <sz val="11"/>
        <rFont val="ＭＳ ゴシック"/>
        <family val="3"/>
        <charset val="128"/>
      </rPr>
      <t>2</t>
    </r>
    <phoneticPr fontId="13"/>
  </si>
  <si>
    <t xml:space="preserve"> 産業分類</t>
    <phoneticPr fontId="17"/>
  </si>
  <si>
    <t>すいれん</t>
    <phoneticPr fontId="13"/>
  </si>
  <si>
    <t>いかかわりがあります。</t>
    <phoneticPr fontId="13"/>
  </si>
  <si>
    <t>はなみずき</t>
    <phoneticPr fontId="13"/>
  </si>
  <si>
    <t>る木です。</t>
    <phoneticPr fontId="18"/>
  </si>
  <si>
    <t>蓮田市マスコットキャラクター</t>
    <rPh sb="0" eb="3">
      <t>ハスダシ</t>
    </rPh>
    <phoneticPr fontId="13"/>
  </si>
  <si>
    <t>はすぴぃ</t>
    <phoneticPr fontId="13"/>
  </si>
  <si>
    <t>鳥がモチーフで、頭の上のスイレンのお花</t>
    <phoneticPr fontId="13"/>
  </si>
  <si>
    <t>がチャームポイント。「蓮田市＋Happy」</t>
    <phoneticPr fontId="13"/>
  </si>
  <si>
    <t>で、はすぴぃと名付けられました。特技は</t>
    <rPh sb="7" eb="9">
      <t>ナヅ</t>
    </rPh>
    <phoneticPr fontId="13"/>
  </si>
  <si>
    <t>かわいいポーズ。お散歩と梨（幸水）が大</t>
    <rPh sb="15" eb="16">
      <t>スイ</t>
    </rPh>
    <rPh sb="18" eb="19">
      <t>ダイ</t>
    </rPh>
    <phoneticPr fontId="13"/>
  </si>
  <si>
    <t>好きです。</t>
    <phoneticPr fontId="13"/>
  </si>
  <si>
    <t>　はすぴぃのかわいさとともに「住みよい</t>
    <phoneticPr fontId="13"/>
  </si>
  <si>
    <t>まち・蓮田市」を全国にＰＲしています。</t>
    <phoneticPr fontId="13"/>
  </si>
  <si>
    <t>いであります。</t>
    <phoneticPr fontId="13"/>
  </si>
  <si>
    <t>本町（ほんちょう）</t>
    <phoneticPr fontId="18"/>
  </si>
  <si>
    <t>大字川島（かわしま）</t>
    <phoneticPr fontId="18"/>
  </si>
  <si>
    <t>大字根金（ねがね）</t>
    <phoneticPr fontId="18"/>
  </si>
  <si>
    <t>大字井沼（いぬま）</t>
    <phoneticPr fontId="18"/>
  </si>
  <si>
    <t>見沼町（みぬまちょう）</t>
    <phoneticPr fontId="18"/>
  </si>
  <si>
    <t>大字駒崎（こまさき）</t>
    <phoneticPr fontId="18"/>
  </si>
  <si>
    <t>大字上平野（かみひらの）</t>
    <phoneticPr fontId="18"/>
  </si>
  <si>
    <t>大字高虫（たかむし）</t>
    <phoneticPr fontId="18"/>
  </si>
  <si>
    <t>大字馬込（まごめ）</t>
    <phoneticPr fontId="18"/>
  </si>
  <si>
    <t>綾瀬（あやせ）</t>
    <phoneticPr fontId="18"/>
  </si>
  <si>
    <t>大字閏戸（うるいど）</t>
    <phoneticPr fontId="18"/>
  </si>
  <si>
    <t>大字貝塚（かいづか）</t>
    <phoneticPr fontId="18"/>
  </si>
  <si>
    <t>大字黒浜（くろはま）</t>
    <phoneticPr fontId="18"/>
  </si>
  <si>
    <t>大字笹山（ささやま）</t>
    <phoneticPr fontId="18"/>
  </si>
  <si>
    <t>大字江ケ崎（えがさき）</t>
    <phoneticPr fontId="18"/>
  </si>
  <si>
    <t>大字南新宿（みなみしんしゅく）</t>
    <phoneticPr fontId="18"/>
  </si>
  <si>
    <t>大字城（じょう）</t>
    <phoneticPr fontId="18"/>
  </si>
  <si>
    <t>蓮田一丁目</t>
    <rPh sb="0" eb="2">
      <t>ハスダ</t>
    </rPh>
    <rPh sb="2" eb="3">
      <t>１</t>
    </rPh>
    <phoneticPr fontId="17"/>
  </si>
  <si>
    <t>蓮田二丁目</t>
    <rPh sb="0" eb="2">
      <t>ハスダ</t>
    </rPh>
    <rPh sb="2" eb="3">
      <t>２</t>
    </rPh>
    <phoneticPr fontId="17"/>
  </si>
  <si>
    <t>蓮田三丁目</t>
    <rPh sb="0" eb="2">
      <t>ハスダ</t>
    </rPh>
    <rPh sb="2" eb="3">
      <t>３</t>
    </rPh>
    <phoneticPr fontId="17"/>
  </si>
  <si>
    <t>蓮田四丁目</t>
    <rPh sb="0" eb="2">
      <t>ハスダ</t>
    </rPh>
    <rPh sb="2" eb="3">
      <t>４</t>
    </rPh>
    <phoneticPr fontId="17"/>
  </si>
  <si>
    <t>蓮田五丁目</t>
    <rPh sb="0" eb="2">
      <t>ハスダ</t>
    </rPh>
    <rPh sb="2" eb="3">
      <t>５</t>
    </rPh>
    <phoneticPr fontId="17"/>
  </si>
  <si>
    <t>馬込一丁目</t>
    <rPh sb="0" eb="2">
      <t>マゴメ</t>
    </rPh>
    <rPh sb="2" eb="3">
      <t>１</t>
    </rPh>
    <phoneticPr fontId="17"/>
  </si>
  <si>
    <t>馬込二丁目</t>
    <rPh sb="0" eb="2">
      <t>マゴメ</t>
    </rPh>
    <rPh sb="2" eb="3">
      <t>２</t>
    </rPh>
    <phoneticPr fontId="17"/>
  </si>
  <si>
    <t>馬込三丁目</t>
    <rPh sb="0" eb="2">
      <t>マゴメ</t>
    </rPh>
    <rPh sb="2" eb="3">
      <t>３</t>
    </rPh>
    <phoneticPr fontId="17"/>
  </si>
  <si>
    <t>馬込四丁目</t>
    <rPh sb="0" eb="2">
      <t>マゴメ</t>
    </rPh>
    <rPh sb="2" eb="3">
      <t>４</t>
    </rPh>
    <phoneticPr fontId="17"/>
  </si>
  <si>
    <t>馬込五丁目</t>
    <rPh sb="0" eb="2">
      <t>マゴメ</t>
    </rPh>
    <rPh sb="2" eb="3">
      <t>５</t>
    </rPh>
    <phoneticPr fontId="17"/>
  </si>
  <si>
    <t>馬込六丁目</t>
    <rPh sb="0" eb="2">
      <t>マゴメ</t>
    </rPh>
    <rPh sb="2" eb="3">
      <t>６</t>
    </rPh>
    <phoneticPr fontId="17"/>
  </si>
  <si>
    <t>※流入元不詳の人口を除く</t>
    <phoneticPr fontId="7"/>
  </si>
  <si>
    <r>
      <t>心疾患</t>
    </r>
    <r>
      <rPr>
        <sz val="9"/>
        <rFont val="ＭＳ ゴシック"/>
        <family val="3"/>
        <charset val="128"/>
      </rPr>
      <t>(高血圧性除く)</t>
    </r>
    <phoneticPr fontId="7"/>
  </si>
  <si>
    <t xml:space="preserve">  人口異動</t>
    <rPh sb="4" eb="6">
      <t>イドウ</t>
    </rPh>
    <phoneticPr fontId="7"/>
  </si>
  <si>
    <t>蓮田一丁目</t>
    <rPh sb="0" eb="2">
      <t>ハスダ</t>
    </rPh>
    <phoneticPr fontId="17"/>
  </si>
  <si>
    <t>馬込二丁目</t>
    <rPh sb="2" eb="3">
      <t>２</t>
    </rPh>
    <phoneticPr fontId="17"/>
  </si>
  <si>
    <t>馬込三丁目</t>
    <rPh sb="2" eb="3">
      <t>３</t>
    </rPh>
    <phoneticPr fontId="17"/>
  </si>
  <si>
    <t>馬込四丁目</t>
    <rPh sb="2" eb="3">
      <t>４</t>
    </rPh>
    <phoneticPr fontId="17"/>
  </si>
  <si>
    <t>馬込五丁目</t>
    <rPh sb="2" eb="3">
      <t>５</t>
    </rPh>
    <phoneticPr fontId="17"/>
  </si>
  <si>
    <t>馬込六丁目</t>
    <rPh sb="2" eb="3">
      <t>６</t>
    </rPh>
    <phoneticPr fontId="17"/>
  </si>
  <si>
    <t>東五丁目</t>
    <phoneticPr fontId="17"/>
  </si>
  <si>
    <t>東六丁目</t>
    <phoneticPr fontId="17"/>
  </si>
  <si>
    <t>大字蓮田</t>
    <rPh sb="0" eb="2">
      <t>オオアザ</t>
    </rPh>
    <phoneticPr fontId="17"/>
  </si>
  <si>
    <t>大字馬込</t>
    <phoneticPr fontId="17"/>
  </si>
  <si>
    <t>大字閏戸</t>
    <phoneticPr fontId="17"/>
  </si>
  <si>
    <t>大字貝塚</t>
    <phoneticPr fontId="17"/>
  </si>
  <si>
    <t xml:space="preserve"> 〃 26年</t>
    <rPh sb="5" eb="6">
      <t>ネン</t>
    </rPh>
    <phoneticPr fontId="23"/>
  </si>
  <si>
    <t>資料：都市計画課</t>
    <rPh sb="7" eb="8">
      <t>カ</t>
    </rPh>
    <phoneticPr fontId="17"/>
  </si>
  <si>
    <t>黒浜貝塚群出土品</t>
    <rPh sb="0" eb="2">
      <t>くろはま</t>
    </rPh>
    <rPh sb="2" eb="4">
      <t>かいづか</t>
    </rPh>
    <rPh sb="4" eb="5">
      <t>ぐん</t>
    </rPh>
    <rPh sb="5" eb="7">
      <t>しゅつど</t>
    </rPh>
    <rPh sb="7" eb="8">
      <t>ひん</t>
    </rPh>
    <phoneticPr fontId="27" type="Hiragana"/>
  </si>
  <si>
    <t>高虫氷川神社本殿</t>
    <rPh sb="0" eb="2">
      <t>たかむし</t>
    </rPh>
    <rPh sb="2" eb="4">
      <t>ひかわ</t>
    </rPh>
    <rPh sb="4" eb="6">
      <t>じんじゃ</t>
    </rPh>
    <rPh sb="6" eb="8">
      <t>ほんでん</t>
    </rPh>
    <phoneticPr fontId="27" type="Hiragana"/>
  </si>
  <si>
    <t>篠崎家文書</t>
    <rPh sb="3" eb="5">
      <t>もんじょ</t>
    </rPh>
    <phoneticPr fontId="27" type="Hiragana"/>
  </si>
  <si>
    <t>関山式土器</t>
    <rPh sb="0" eb="2">
      <t>せきやま</t>
    </rPh>
    <rPh sb="2" eb="3">
      <t>しき</t>
    </rPh>
    <rPh sb="3" eb="5">
      <t>どき</t>
    </rPh>
    <phoneticPr fontId="27" type="Hiragana"/>
  </si>
  <si>
    <t>太田氏房制札</t>
    <rPh sb="0" eb="6">
      <t>おおたうじふさせいさつ</t>
    </rPh>
    <phoneticPr fontId="27" type="Hiragana"/>
  </si>
  <si>
    <t>三浦家文書</t>
    <rPh sb="3" eb="5">
      <t>もんじょ</t>
    </rPh>
    <phoneticPr fontId="27" type="Hiragana"/>
  </si>
  <si>
    <t>黒浜貝塚</t>
    <rPh sb="0" eb="2">
      <t>くろはま</t>
    </rPh>
    <rPh sb="2" eb="4">
      <t>かいづか</t>
    </rPh>
    <phoneticPr fontId="27" type="Hiragana"/>
  </si>
  <si>
    <t>綾瀬貝塚</t>
    <rPh sb="0" eb="2">
      <t>あやせ</t>
    </rPh>
    <rPh sb="2" eb="4">
      <t>かいづか</t>
    </rPh>
    <phoneticPr fontId="27" type="Hiragana"/>
  </si>
  <si>
    <t>外国人国籍別人口（旧外国人登録者数）</t>
    <rPh sb="0" eb="2">
      <t>ガイコク</t>
    </rPh>
    <rPh sb="2" eb="3">
      <t>ジン</t>
    </rPh>
    <rPh sb="3" eb="5">
      <t>コクセキ</t>
    </rPh>
    <rPh sb="5" eb="6">
      <t>ベツ</t>
    </rPh>
    <rPh sb="6" eb="8">
      <t>ジンコウ</t>
    </rPh>
    <rPh sb="9" eb="10">
      <t>キュウ</t>
    </rPh>
    <rPh sb="10" eb="12">
      <t>ガイコク</t>
    </rPh>
    <rPh sb="12" eb="13">
      <t>ジン</t>
    </rPh>
    <rPh sb="13" eb="15">
      <t>トウロク</t>
    </rPh>
    <rPh sb="15" eb="16">
      <t>シャ</t>
    </rPh>
    <rPh sb="16" eb="17">
      <t>スウ</t>
    </rPh>
    <phoneticPr fontId="17"/>
  </si>
  <si>
    <t>計
Ａ＋Ｂ</t>
    <rPh sb="0" eb="1">
      <t>ケイ</t>
    </rPh>
    <phoneticPr fontId="7"/>
  </si>
  <si>
    <t>年号・西暦早見表</t>
    <rPh sb="0" eb="1">
      <t>ネン</t>
    </rPh>
    <phoneticPr fontId="13"/>
  </si>
  <si>
    <t>・馬込下蓮田土地区画整理事業が完了</t>
    <rPh sb="1" eb="3">
      <t>マゴメ</t>
    </rPh>
    <rPh sb="3" eb="4">
      <t>シモ</t>
    </rPh>
    <rPh sb="4" eb="6">
      <t>ハスダ</t>
    </rPh>
    <rPh sb="6" eb="8">
      <t>トチ</t>
    </rPh>
    <rPh sb="8" eb="10">
      <t>クカク</t>
    </rPh>
    <rPh sb="10" eb="12">
      <t>セイリ</t>
    </rPh>
    <rPh sb="12" eb="14">
      <t>ジギョウ</t>
    </rPh>
    <rPh sb="15" eb="17">
      <t>カンリョウ</t>
    </rPh>
    <phoneticPr fontId="23"/>
  </si>
  <si>
    <t>・長野県松川町と災害時相互応援協定締結及び友好交流都市宣言</t>
    <phoneticPr fontId="23"/>
  </si>
  <si>
    <r>
      <t>㎞</t>
    </r>
    <r>
      <rPr>
        <vertAlign val="superscript"/>
        <sz val="11"/>
        <rFont val="ＭＳ Ｐゴシック"/>
        <family val="3"/>
        <charset val="128"/>
      </rPr>
      <t>2</t>
    </r>
    <phoneticPr fontId="13"/>
  </si>
  <si>
    <t>資料：政策調整課</t>
    <rPh sb="3" eb="5">
      <t>セイサク</t>
    </rPh>
    <rPh sb="5" eb="7">
      <t>チョウセイ</t>
    </rPh>
    <rPh sb="7" eb="8">
      <t>カ</t>
    </rPh>
    <phoneticPr fontId="17"/>
  </si>
  <si>
    <t>資料：政策調整課</t>
    <rPh sb="3" eb="5">
      <t>セイサク</t>
    </rPh>
    <rPh sb="5" eb="7">
      <t>チョウセイ</t>
    </rPh>
    <rPh sb="7" eb="8">
      <t>カ</t>
    </rPh>
    <phoneticPr fontId="7"/>
  </si>
  <si>
    <t xml:space="preserve"> 資料：政策調整課</t>
    <rPh sb="4" eb="6">
      <t>セイサク</t>
    </rPh>
    <rPh sb="6" eb="8">
      <t>チョウセイ</t>
    </rPh>
    <rPh sb="8" eb="9">
      <t>カ</t>
    </rPh>
    <phoneticPr fontId="23"/>
  </si>
  <si>
    <t>高齢者インフルエンザ</t>
    <rPh sb="0" eb="3">
      <t>コウレイシャ</t>
    </rPh>
    <phoneticPr fontId="7"/>
  </si>
  <si>
    <t>健康手帳交付</t>
    <rPh sb="0" eb="2">
      <t>ケンコウ</t>
    </rPh>
    <rPh sb="2" eb="4">
      <t>テチョウ</t>
    </rPh>
    <rPh sb="4" eb="5">
      <t>コウ</t>
    </rPh>
    <rPh sb="5" eb="6">
      <t>ヅケ</t>
    </rPh>
    <phoneticPr fontId="23"/>
  </si>
  <si>
    <t>その他</t>
    <rPh sb="2" eb="3">
      <t>タ</t>
    </rPh>
    <phoneticPr fontId="23"/>
  </si>
  <si>
    <t>(2013年)</t>
    <phoneticPr fontId="23"/>
  </si>
  <si>
    <t>・蓮田駅西口駅前交通広場が完成</t>
    <rPh sb="1" eb="3">
      <t>ハスダ</t>
    </rPh>
    <rPh sb="3" eb="4">
      <t>エキ</t>
    </rPh>
    <rPh sb="4" eb="6">
      <t>ニシグチ</t>
    </rPh>
    <rPh sb="6" eb="8">
      <t>エキマエ</t>
    </rPh>
    <rPh sb="8" eb="10">
      <t>コウツウ</t>
    </rPh>
    <rPh sb="10" eb="12">
      <t>ヒロバ</t>
    </rPh>
    <rPh sb="13" eb="15">
      <t>カンセイ</t>
    </rPh>
    <phoneticPr fontId="16"/>
  </si>
  <si>
    <t>(2014年)</t>
    <phoneticPr fontId="23"/>
  </si>
  <si>
    <t xml:space="preserve"> 〃 27年</t>
    <rPh sb="5" eb="6">
      <t>ネン</t>
    </rPh>
    <phoneticPr fontId="23"/>
  </si>
  <si>
    <t>(2015年)</t>
    <phoneticPr fontId="23"/>
  </si>
  <si>
    <t xml:space="preserve">  大気汚染</t>
    <phoneticPr fontId="17"/>
  </si>
  <si>
    <r>
      <t>浮遊粒子状物質
(mg/m</t>
    </r>
    <r>
      <rPr>
        <vertAlign val="superscript"/>
        <sz val="11"/>
        <rFont val="ＭＳ ゴシック"/>
        <family val="3"/>
        <charset val="128"/>
      </rPr>
      <t>3</t>
    </r>
    <r>
      <rPr>
        <sz val="11"/>
        <rFont val="ＭＳ ゴシック"/>
        <family val="3"/>
        <charset val="128"/>
      </rPr>
      <t>)</t>
    </r>
    <phoneticPr fontId="23"/>
  </si>
  <si>
    <t>二酸化チッ素
（ppm）</t>
    <phoneticPr fontId="17"/>
  </si>
  <si>
    <t xml:space="preserve">  地盤沈下</t>
    <phoneticPr fontId="17"/>
  </si>
  <si>
    <t>　母子健康保健事業</t>
    <phoneticPr fontId="23"/>
  </si>
  <si>
    <t>健康診査</t>
    <phoneticPr fontId="17"/>
  </si>
  <si>
    <t>3か月児</t>
    <phoneticPr fontId="17"/>
  </si>
  <si>
    <t>9か月児</t>
    <phoneticPr fontId="17"/>
  </si>
  <si>
    <t>1歳6か月児</t>
    <phoneticPr fontId="17"/>
  </si>
  <si>
    <t>3歳児</t>
    <phoneticPr fontId="17"/>
  </si>
  <si>
    <t>　健康増進事業</t>
    <phoneticPr fontId="23"/>
  </si>
  <si>
    <t>健康教育</t>
    <phoneticPr fontId="17"/>
  </si>
  <si>
    <t>成人健康相談</t>
    <phoneticPr fontId="17"/>
  </si>
  <si>
    <t>資料：健康増進課</t>
    <phoneticPr fontId="17"/>
  </si>
  <si>
    <t>子宮がん</t>
    <phoneticPr fontId="17"/>
  </si>
  <si>
    <t>大腸がん</t>
    <phoneticPr fontId="17"/>
  </si>
  <si>
    <t>　予防接種</t>
    <phoneticPr fontId="17"/>
  </si>
  <si>
    <t>年月日</t>
    <phoneticPr fontId="7"/>
  </si>
  <si>
    <t>矢島家円空仏群</t>
    <rPh sb="3" eb="5">
      <t>えんくうぶつ</t>
    </rPh>
    <phoneticPr fontId="27" type="Hiragana"/>
  </si>
  <si>
    <t>円空仏</t>
    <rPh sb="0" eb="2">
      <t>えんくう</t>
    </rPh>
    <rPh sb="2" eb="3">
      <t>ほとけ</t>
    </rPh>
    <phoneticPr fontId="27" type="Hiragana"/>
  </si>
  <si>
    <t>歴史資料</t>
    <rPh sb="0" eb="2">
      <t>レキシ</t>
    </rPh>
    <rPh sb="2" eb="4">
      <t>シリョウ</t>
    </rPh>
    <phoneticPr fontId="0"/>
  </si>
  <si>
    <t>本町3843－1（蓮田市）
蓮田駅西口駅前</t>
    <rPh sb="0" eb="2">
      <t>ホンチョウ</t>
    </rPh>
    <rPh sb="9" eb="12">
      <t>ハスダシ</t>
    </rPh>
    <phoneticPr fontId="0"/>
  </si>
  <si>
    <t>東6丁目674－5（蓮田市）</t>
    <rPh sb="0" eb="1">
      <t>ヒガシ</t>
    </rPh>
    <rPh sb="2" eb="4">
      <t>チョウメ</t>
    </rPh>
    <rPh sb="10" eb="13">
      <t>ハスダシ</t>
    </rPh>
    <phoneticPr fontId="0"/>
  </si>
  <si>
    <t>がん検診
推進事業</t>
    <rPh sb="2" eb="4">
      <t>ケンシン</t>
    </rPh>
    <rPh sb="5" eb="7">
      <t>スイシン</t>
    </rPh>
    <rPh sb="7" eb="9">
      <t>ジギョウ</t>
    </rPh>
    <phoneticPr fontId="17"/>
  </si>
  <si>
    <t>資料：関東運輸局埼玉運輸支局</t>
    <rPh sb="8" eb="10">
      <t>サイタマ</t>
    </rPh>
    <rPh sb="10" eb="12">
      <t>ウンユ</t>
    </rPh>
    <phoneticPr fontId="23"/>
  </si>
  <si>
    <t>　・蓮田中学校新体育館(1月）、蓮田南小学校新体育館（11月）が完成</t>
    <phoneticPr fontId="23"/>
  </si>
  <si>
    <t xml:space="preserve">  産業分類別の工場数・従業者数</t>
    <phoneticPr fontId="23"/>
  </si>
  <si>
    <t>　工業の概況２</t>
    <phoneticPr fontId="23"/>
  </si>
  <si>
    <t>各種商品</t>
    <phoneticPr fontId="7"/>
  </si>
  <si>
    <t>機械器具</t>
    <phoneticPr fontId="7"/>
  </si>
  <si>
    <t>その他</t>
    <phoneticPr fontId="7"/>
  </si>
  <si>
    <t>織物・衣服
・身の回り品</t>
    <phoneticPr fontId="7"/>
  </si>
  <si>
    <t>飲食料品</t>
    <phoneticPr fontId="7"/>
  </si>
  <si>
    <t>小売業</t>
    <phoneticPr fontId="7"/>
  </si>
  <si>
    <t>卸売業</t>
    <phoneticPr fontId="7"/>
  </si>
  <si>
    <t>産業分類</t>
    <rPh sb="0" eb="2">
      <t>サンギョウ</t>
    </rPh>
    <rPh sb="2" eb="4">
      <t>ブンルイ</t>
    </rPh>
    <phoneticPr fontId="7"/>
  </si>
  <si>
    <t>総数</t>
    <rPh sb="0" eb="2">
      <t>ソウスウ</t>
    </rPh>
    <phoneticPr fontId="7"/>
  </si>
  <si>
    <t>無店舗</t>
    <rPh sb="0" eb="3">
      <t>ムテンポ</t>
    </rPh>
    <phoneticPr fontId="7"/>
  </si>
  <si>
    <t>事業所数</t>
    <rPh sb="0" eb="3">
      <t>ジギョウショ</t>
    </rPh>
    <rPh sb="3" eb="4">
      <t>スウ</t>
    </rPh>
    <phoneticPr fontId="13"/>
  </si>
  <si>
    <t>各種商品卸売業</t>
    <phoneticPr fontId="26"/>
  </si>
  <si>
    <t>繊維・衣服等卸売業</t>
    <phoneticPr fontId="26"/>
  </si>
  <si>
    <t>衣服卸売業</t>
    <phoneticPr fontId="26"/>
  </si>
  <si>
    <t>身の回り品卸売業</t>
    <phoneticPr fontId="26"/>
  </si>
  <si>
    <t>農畜産物・水産物卸売業</t>
    <phoneticPr fontId="26"/>
  </si>
  <si>
    <t>食料・飲料卸売業</t>
    <phoneticPr fontId="26"/>
  </si>
  <si>
    <t>建築材料卸売業</t>
    <phoneticPr fontId="26"/>
  </si>
  <si>
    <t>化学製品卸売業</t>
    <phoneticPr fontId="26"/>
  </si>
  <si>
    <t>石油・鉱物卸売業</t>
    <phoneticPr fontId="26"/>
  </si>
  <si>
    <t>鉄鋼製品卸売業</t>
    <phoneticPr fontId="26"/>
  </si>
  <si>
    <t>非鉄金属卸売業</t>
    <phoneticPr fontId="26"/>
  </si>
  <si>
    <t>再生資源卸売業</t>
    <phoneticPr fontId="26"/>
  </si>
  <si>
    <t>産業機械器具卸売業</t>
    <phoneticPr fontId="26"/>
  </si>
  <si>
    <t>自動車卸売業</t>
    <phoneticPr fontId="26"/>
  </si>
  <si>
    <t>電気機械器具卸売業</t>
    <phoneticPr fontId="26"/>
  </si>
  <si>
    <t>その他の機械器具卸売業</t>
    <phoneticPr fontId="26"/>
  </si>
  <si>
    <t>家具・建具・じゅう器等卸売業</t>
    <phoneticPr fontId="26"/>
  </si>
  <si>
    <t>医薬品・化粧品等卸売業</t>
    <phoneticPr fontId="26"/>
  </si>
  <si>
    <t>紙・紙製品卸売業</t>
    <phoneticPr fontId="26"/>
  </si>
  <si>
    <t>他に分類されない卸売業</t>
    <phoneticPr fontId="26"/>
  </si>
  <si>
    <t>機械器具卸売業</t>
    <phoneticPr fontId="26"/>
  </si>
  <si>
    <t>飲食料品卸売業</t>
    <phoneticPr fontId="26"/>
  </si>
  <si>
    <t>その他の卸売業</t>
    <phoneticPr fontId="26"/>
  </si>
  <si>
    <t>百貨店，総合スーパー</t>
    <phoneticPr fontId="26"/>
  </si>
  <si>
    <t>各種商品小売業</t>
    <phoneticPr fontId="26"/>
  </si>
  <si>
    <t>その他の織物・衣服・身の回り品小売業</t>
    <phoneticPr fontId="26"/>
  </si>
  <si>
    <t>靴・履物小売業</t>
    <phoneticPr fontId="26"/>
  </si>
  <si>
    <t>婦人・子供服小売業</t>
    <phoneticPr fontId="26"/>
  </si>
  <si>
    <t>男子服小売業</t>
    <phoneticPr fontId="26"/>
  </si>
  <si>
    <t>呉服・服地・寝具小売業</t>
    <phoneticPr fontId="26"/>
  </si>
  <si>
    <t>織物・衣服・身の回り品小売業</t>
    <phoneticPr fontId="26"/>
  </si>
  <si>
    <t>飲食料品小売業</t>
    <phoneticPr fontId="26"/>
  </si>
  <si>
    <t>各種食料品小売業</t>
    <phoneticPr fontId="26"/>
  </si>
  <si>
    <t>野菜・果実小売業</t>
    <phoneticPr fontId="26"/>
  </si>
  <si>
    <t>食肉小売業</t>
    <phoneticPr fontId="26"/>
  </si>
  <si>
    <t>鮮魚小売業</t>
    <phoneticPr fontId="26"/>
  </si>
  <si>
    <t>酒小売業</t>
    <phoneticPr fontId="26"/>
  </si>
  <si>
    <t>菓子・パン小売業</t>
    <phoneticPr fontId="26"/>
  </si>
  <si>
    <t>その他の飲食料品小売業</t>
    <phoneticPr fontId="26"/>
  </si>
  <si>
    <t>機械器具小売業</t>
    <phoneticPr fontId="26"/>
  </si>
  <si>
    <t>自動車小売業</t>
    <phoneticPr fontId="26"/>
  </si>
  <si>
    <t>自転車小売業</t>
    <phoneticPr fontId="26"/>
  </si>
  <si>
    <t>その他の小売業</t>
    <phoneticPr fontId="26"/>
  </si>
  <si>
    <t>家具・建具・畳小売業</t>
    <phoneticPr fontId="26"/>
  </si>
  <si>
    <t>じゅう器小売業</t>
    <phoneticPr fontId="26"/>
  </si>
  <si>
    <t>医薬品・化粧品小売業</t>
    <phoneticPr fontId="26"/>
  </si>
  <si>
    <t>農耕用品小売業</t>
    <phoneticPr fontId="26"/>
  </si>
  <si>
    <t>燃料小売業</t>
    <phoneticPr fontId="26"/>
  </si>
  <si>
    <t>書籍・文房具小売業</t>
    <phoneticPr fontId="26"/>
  </si>
  <si>
    <t>スポーツ用品・がん具・娯楽用品・楽器小売業</t>
    <phoneticPr fontId="26"/>
  </si>
  <si>
    <t>写真機・時計・眼鏡小売業</t>
    <phoneticPr fontId="26"/>
  </si>
  <si>
    <t>他に分類されない小売業</t>
    <phoneticPr fontId="26"/>
  </si>
  <si>
    <t>無店舗小売業</t>
    <phoneticPr fontId="26"/>
  </si>
  <si>
    <t>通信販売・訪問販売小売業</t>
    <phoneticPr fontId="26"/>
  </si>
  <si>
    <t>自動販売機による小売業</t>
    <phoneticPr fontId="26"/>
  </si>
  <si>
    <t>その他の無店舗小売業</t>
    <phoneticPr fontId="26"/>
  </si>
  <si>
    <r>
      <t>機械器具小売業</t>
    </r>
    <r>
      <rPr>
        <sz val="9"/>
        <rFont val="ＭＳ ゴシック"/>
        <family val="3"/>
        <charset val="128"/>
      </rPr>
      <t>（自動車、自転車を除く）</t>
    </r>
    <phoneticPr fontId="26"/>
  </si>
  <si>
    <r>
      <t xml:space="preserve">その他の各種商品小売業
</t>
    </r>
    <r>
      <rPr>
        <sz val="9"/>
        <rFont val="ＭＳ ゴシック"/>
        <family val="3"/>
        <charset val="128"/>
      </rPr>
      <t>（従業者が常時50人未満のもの）</t>
    </r>
    <phoneticPr fontId="26"/>
  </si>
  <si>
    <r>
      <t>繊維品卸売業</t>
    </r>
    <r>
      <rPr>
        <sz val="9"/>
        <rFont val="ＭＳ ゴシック"/>
        <family val="3"/>
        <charset val="128"/>
      </rPr>
      <t>（衣服、身の回り品を除く）</t>
    </r>
    <rPh sb="0" eb="3">
      <t>センイヒン</t>
    </rPh>
    <rPh sb="3" eb="6">
      <t>オロシウリギョウ</t>
    </rPh>
    <phoneticPr fontId="3"/>
  </si>
  <si>
    <t>建築材料、鉱物・金属材料等卸売業</t>
    <phoneticPr fontId="26"/>
  </si>
  <si>
    <r>
      <t>商品販売額</t>
    </r>
    <r>
      <rPr>
        <sz val="9"/>
        <rFont val="ＭＳ ゴシック"/>
        <family val="3"/>
        <charset val="128"/>
      </rPr>
      <t>(百万円)</t>
    </r>
    <rPh sb="0" eb="2">
      <t>ショウヒン</t>
    </rPh>
    <rPh sb="2" eb="4">
      <t>ハンバイ</t>
    </rPh>
    <rPh sb="4" eb="5">
      <t>ガク</t>
    </rPh>
    <rPh sb="6" eb="7">
      <t>ヒャク</t>
    </rPh>
    <rPh sb="7" eb="9">
      <t>マンエン</t>
    </rPh>
    <phoneticPr fontId="13"/>
  </si>
  <si>
    <r>
      <t>売場面積</t>
    </r>
    <r>
      <rPr>
        <sz val="10"/>
        <rFont val="ＭＳ ゴシック"/>
        <family val="3"/>
        <charset val="128"/>
      </rPr>
      <t>(㎡)</t>
    </r>
    <rPh sb="0" eb="1">
      <t>ウ</t>
    </rPh>
    <rPh sb="1" eb="2">
      <t>バ</t>
    </rPh>
    <rPh sb="2" eb="4">
      <t>メンセキ</t>
    </rPh>
    <phoneticPr fontId="13"/>
  </si>
  <si>
    <t>認定こども園</t>
    <rPh sb="0" eb="2">
      <t>ニンテイ</t>
    </rPh>
    <rPh sb="5" eb="6">
      <t>エン</t>
    </rPh>
    <phoneticPr fontId="13"/>
  </si>
  <si>
    <t>　当市は都心から約40kmの埼玉県東部に位置し、面積は埼玉県全体の約0.7％にあたる27.28k㎡である。</t>
    <rPh sb="1" eb="3">
      <t>トウシ</t>
    </rPh>
    <rPh sb="4" eb="6">
      <t>トシン</t>
    </rPh>
    <rPh sb="8" eb="9">
      <t>ヤク</t>
    </rPh>
    <rPh sb="14" eb="17">
      <t>サイタマケン</t>
    </rPh>
    <rPh sb="17" eb="19">
      <t>トウブ</t>
    </rPh>
    <rPh sb="20" eb="22">
      <t>イチ</t>
    </rPh>
    <rPh sb="24" eb="26">
      <t>メンセキ</t>
    </rPh>
    <rPh sb="27" eb="30">
      <t>サイタマケン</t>
    </rPh>
    <rPh sb="30" eb="32">
      <t>ゼンタイ</t>
    </rPh>
    <rPh sb="33" eb="34">
      <t>ヤク</t>
    </rPh>
    <phoneticPr fontId="13"/>
  </si>
  <si>
    <t>（上沼、下沼）や山ノ神沼などがある。</t>
    <rPh sb="1" eb="3">
      <t>カミヌマ</t>
    </rPh>
    <rPh sb="4" eb="5">
      <t>シタ</t>
    </rPh>
    <rPh sb="5" eb="6">
      <t>ヌマ</t>
    </rPh>
    <rPh sb="8" eb="11">
      <t>ヤマノカミ</t>
    </rPh>
    <rPh sb="11" eb="12">
      <t>ヌマ</t>
    </rPh>
    <phoneticPr fontId="13"/>
  </si>
  <si>
    <t>　市内には、元荒川、綾瀬川など大小の河川が流れ、また河川以外にも豊かな水辺が点在し、黒浜沼</t>
    <rPh sb="1" eb="3">
      <t>シナイ</t>
    </rPh>
    <rPh sb="6" eb="7">
      <t>モト</t>
    </rPh>
    <rPh sb="7" eb="9">
      <t>アラカワ</t>
    </rPh>
    <rPh sb="10" eb="12">
      <t>アヤセ</t>
    </rPh>
    <rPh sb="12" eb="13">
      <t>ガワ</t>
    </rPh>
    <rPh sb="15" eb="17">
      <t>ダイショウ</t>
    </rPh>
    <rPh sb="18" eb="20">
      <t>カセン</t>
    </rPh>
    <rPh sb="21" eb="22">
      <t>ナガ</t>
    </rPh>
    <rPh sb="26" eb="28">
      <t>カセン</t>
    </rPh>
    <rPh sb="28" eb="30">
      <t>イガイ</t>
    </rPh>
    <rPh sb="32" eb="33">
      <t>ユタ</t>
    </rPh>
    <rPh sb="35" eb="37">
      <t>ミズベ</t>
    </rPh>
    <phoneticPr fontId="13"/>
  </si>
  <si>
    <t>　当市は、北に久喜市、東に白岡市、南にさいたま市及び上尾市、西に伊奈町及び桶川市と接している。</t>
    <rPh sb="1" eb="3">
      <t>トウシ</t>
    </rPh>
    <rPh sb="5" eb="6">
      <t>キタ</t>
    </rPh>
    <rPh sb="7" eb="10">
      <t>クキシ</t>
    </rPh>
    <rPh sb="11" eb="12">
      <t>ヒガシ</t>
    </rPh>
    <rPh sb="13" eb="15">
      <t>シラオカ</t>
    </rPh>
    <rPh sb="15" eb="16">
      <t>シ</t>
    </rPh>
    <rPh sb="17" eb="18">
      <t>ミナミ</t>
    </rPh>
    <rPh sb="23" eb="24">
      <t>シ</t>
    </rPh>
    <rPh sb="24" eb="25">
      <t>オヨ</t>
    </rPh>
    <rPh sb="26" eb="29">
      <t>アゲオシ</t>
    </rPh>
    <rPh sb="30" eb="31">
      <t>ニシ</t>
    </rPh>
    <rPh sb="32" eb="35">
      <t>イナマチ</t>
    </rPh>
    <rPh sb="35" eb="36">
      <t>オヨ</t>
    </rPh>
    <phoneticPr fontId="13"/>
  </si>
  <si>
    <t>　平23.5.17～平27.5.16</t>
    <rPh sb="1" eb="2">
      <t>ヘイ</t>
    </rPh>
    <rPh sb="10" eb="11">
      <t>ヘイ</t>
    </rPh>
    <phoneticPr fontId="17"/>
  </si>
  <si>
    <t>新　井　　　勉</t>
    <rPh sb="0" eb="1">
      <t>シン</t>
    </rPh>
    <rPh sb="2" eb="3">
      <t>イ</t>
    </rPh>
    <rPh sb="6" eb="7">
      <t>ツトム</t>
    </rPh>
    <phoneticPr fontId="17"/>
  </si>
  <si>
    <t>夏</t>
    <rPh sb="0" eb="1">
      <t>ナツ</t>
    </rPh>
    <phoneticPr fontId="16"/>
  </si>
  <si>
    <t>季</t>
    <rPh sb="0" eb="1">
      <t>キ</t>
    </rPh>
    <phoneticPr fontId="16"/>
  </si>
  <si>
    <t>冬</t>
    <rPh sb="0" eb="1">
      <t>フユ</t>
    </rPh>
    <phoneticPr fontId="16"/>
  </si>
  <si>
    <t>年 別 変 動 量（mm）</t>
    <phoneticPr fontId="17"/>
  </si>
  <si>
    <t>過去5年間
の変動量
（mm）</t>
    <phoneticPr fontId="17"/>
  </si>
  <si>
    <t>調査開始年
からの変動量
(mm)</t>
    <phoneticPr fontId="17"/>
  </si>
  <si>
    <t>～</t>
    <phoneticPr fontId="17"/>
  </si>
  <si>
    <t>黒浜 5056-2</t>
    <phoneticPr fontId="17"/>
  </si>
  <si>
    <t>笹山 503-1</t>
    <phoneticPr fontId="17"/>
  </si>
  <si>
    <t>馬込 1-256</t>
    <phoneticPr fontId="17"/>
  </si>
  <si>
    <t>閏戸 3966</t>
    <phoneticPr fontId="17"/>
  </si>
  <si>
    <t>種類</t>
    <phoneticPr fontId="7"/>
  </si>
  <si>
    <t>立候補
者数</t>
    <phoneticPr fontId="7"/>
  </si>
  <si>
    <t>投 票 者 数</t>
    <phoneticPr fontId="7"/>
  </si>
  <si>
    <t>県知事</t>
    <phoneticPr fontId="23"/>
  </si>
  <si>
    <t>県議会議員</t>
    <phoneticPr fontId="23"/>
  </si>
  <si>
    <t>市長</t>
    <phoneticPr fontId="23"/>
  </si>
  <si>
    <t>市議会議員</t>
    <phoneticPr fontId="23"/>
  </si>
  <si>
    <t>　幼稚園</t>
    <phoneticPr fontId="17"/>
  </si>
  <si>
    <t>5月1日現在</t>
    <phoneticPr fontId="23"/>
  </si>
  <si>
    <t>園数</t>
    <phoneticPr fontId="17"/>
  </si>
  <si>
    <t>　幼保連携型認定こども園</t>
    <rPh sb="1" eb="2">
      <t>ヨウ</t>
    </rPh>
    <rPh sb="2" eb="3">
      <t>ホ</t>
    </rPh>
    <rPh sb="3" eb="6">
      <t>レンケイガタ</t>
    </rPh>
    <rPh sb="6" eb="8">
      <t>ニンテイ</t>
    </rPh>
    <rPh sb="11" eb="12">
      <t>エン</t>
    </rPh>
    <phoneticPr fontId="17"/>
  </si>
  <si>
    <t>5月1日現在</t>
    <phoneticPr fontId="23"/>
  </si>
  <si>
    <t>園数</t>
    <phoneticPr fontId="17"/>
  </si>
  <si>
    <t>　小学校</t>
    <phoneticPr fontId="17"/>
  </si>
  <si>
    <t>　中学校</t>
    <phoneticPr fontId="7"/>
  </si>
  <si>
    <t>Ａ～Ｂ 農林漁業</t>
  </si>
  <si>
    <t>Ｄ 建設業</t>
  </si>
  <si>
    <t>Ｃ 鉱業・採石業・砂利採取業</t>
  </si>
  <si>
    <t>Ｅ 製造業</t>
  </si>
  <si>
    <t>Ｆ 電気・ガス・熱供給・水道業</t>
  </si>
  <si>
    <t>Ｉ 卸売業・小売業</t>
  </si>
  <si>
    <t>Ｇ 情報通信業</t>
    <phoneticPr fontId="7"/>
  </si>
  <si>
    <t>Ｈ 運輸業・郵便業</t>
    <phoneticPr fontId="7"/>
  </si>
  <si>
    <t>Ｊ 金融業・保険業</t>
    <phoneticPr fontId="7"/>
  </si>
  <si>
    <t>Ｋ 不動産業・物品賃貸業</t>
    <phoneticPr fontId="7"/>
  </si>
  <si>
    <t>Ｌ 学術研究・専門・技術サービス業</t>
    <phoneticPr fontId="7"/>
  </si>
  <si>
    <t>Ｍ 宿泊業・飲食サービス業</t>
    <phoneticPr fontId="7"/>
  </si>
  <si>
    <t>Ｎ 生活関連サービス業・娯楽業</t>
    <phoneticPr fontId="7"/>
  </si>
  <si>
    <t>Ｏ 教育・学習支援業</t>
    <phoneticPr fontId="7"/>
  </si>
  <si>
    <t>Ｐ 医療・福祉</t>
    <phoneticPr fontId="7"/>
  </si>
  <si>
    <t>Ｑ 複合サービス事業</t>
    <phoneticPr fontId="7"/>
  </si>
  <si>
    <t>Ｒ サービス業（他に分類されないもの）</t>
    <phoneticPr fontId="7"/>
  </si>
  <si>
    <t>Ｓ 公務</t>
    <rPh sb="2" eb="4">
      <t>コウム</t>
    </rPh>
    <phoneticPr fontId="7"/>
  </si>
  <si>
    <t>10～29人</t>
    <phoneticPr fontId="23"/>
  </si>
  <si>
    <t>30人以上</t>
    <phoneticPr fontId="23"/>
  </si>
  <si>
    <t>従業者数</t>
    <rPh sb="0" eb="3">
      <t>ジュウギョウシャ</t>
    </rPh>
    <rPh sb="3" eb="4">
      <t>スウ</t>
    </rPh>
    <phoneticPr fontId="7"/>
  </si>
  <si>
    <t>事業所数</t>
    <rPh sb="0" eb="3">
      <t>ジギョウショ</t>
    </rPh>
    <rPh sb="3" eb="4">
      <t>スウ</t>
    </rPh>
    <phoneticPr fontId="7"/>
  </si>
  <si>
    <t xml:space="preserve">  産業大分類別の事業所数及び従業者数</t>
    <phoneticPr fontId="7"/>
  </si>
  <si>
    <t>５ 事業所</t>
    <phoneticPr fontId="23"/>
  </si>
  <si>
    <t>事業所</t>
    <rPh sb="0" eb="3">
      <t>ジギョウショ</t>
    </rPh>
    <phoneticPr fontId="7"/>
  </si>
  <si>
    <t>　産業分類別の事業所数・従業者数（飲食店を除く）</t>
    <rPh sb="7" eb="10">
      <t>ジギョウショ</t>
    </rPh>
    <rPh sb="10" eb="11">
      <t>スウ</t>
    </rPh>
    <rPh sb="12" eb="15">
      <t>ジュウギョウシャ</t>
    </rPh>
    <rPh sb="15" eb="16">
      <t>スウ</t>
    </rPh>
    <phoneticPr fontId="17"/>
  </si>
  <si>
    <t>資料：総務省統計局HP【国勢調査】</t>
    <phoneticPr fontId="7"/>
  </si>
  <si>
    <t>資料：総務省統計局HP【国勢調査】</t>
    <rPh sb="12" eb="14">
      <t>コクセイ</t>
    </rPh>
    <phoneticPr fontId="7"/>
  </si>
  <si>
    <t>　　　資料：総務省統計局HP【経済センサス】</t>
  </si>
  <si>
    <t>　　　資料：総務省統計局HP【経済センサス】</t>
    <rPh sb="6" eb="9">
      <t>ソウムショウ</t>
    </rPh>
    <rPh sb="9" eb="12">
      <t>トウケイキョク</t>
    </rPh>
    <rPh sb="15" eb="17">
      <t>ケイザイ</t>
    </rPh>
    <phoneticPr fontId="23"/>
  </si>
  <si>
    <t>資料：農林水産省HP【農林業センサス】</t>
    <rPh sb="3" eb="5">
      <t>ノウリン</t>
    </rPh>
    <rPh sb="5" eb="8">
      <t>スイサンショウ</t>
    </rPh>
    <phoneticPr fontId="17"/>
  </si>
  <si>
    <t>資料：総務省統計局HP【人口動態調査】</t>
    <rPh sb="3" eb="9">
      <t>ソウムショウトウケイキョク</t>
    </rPh>
    <rPh sb="12" eb="14">
      <t>ジンコウ</t>
    </rPh>
    <rPh sb="14" eb="16">
      <t>ドウタイ</t>
    </rPh>
    <rPh sb="16" eb="18">
      <t>チョウサ</t>
    </rPh>
    <phoneticPr fontId="7"/>
  </si>
  <si>
    <t>吉　田　周　治</t>
    <phoneticPr fontId="23"/>
  </si>
  <si>
    <t>第20回　　〃</t>
    <phoneticPr fontId="7"/>
  </si>
  <si>
    <t xml:space="preserve">     17</t>
  </si>
  <si>
    <t xml:space="preserve">     22</t>
  </si>
  <si>
    <t>市 全 域</t>
    <phoneticPr fontId="17"/>
  </si>
  <si>
    <r>
      <t>面積</t>
    </r>
    <r>
      <rPr>
        <sz val="8"/>
        <rFont val="ＭＳ ゴシック"/>
        <family val="3"/>
        <charset val="128"/>
      </rPr>
      <t>(ha)</t>
    </r>
    <phoneticPr fontId="17"/>
  </si>
  <si>
    <t>　　　　 卒業年度
 区分</t>
    <rPh sb="5" eb="7">
      <t>ソツギョウ</t>
    </rPh>
    <rPh sb="11" eb="13">
      <t>クブン</t>
    </rPh>
    <phoneticPr fontId="0"/>
  </si>
  <si>
    <t>齋　藤　倉之進</t>
    <rPh sb="0" eb="1">
      <t>サイ</t>
    </rPh>
    <phoneticPr fontId="23"/>
  </si>
  <si>
    <t>武州鉄道跡</t>
    <rPh sb="0" eb="2">
      <t>ぶしゅう</t>
    </rPh>
    <rPh sb="2" eb="4">
      <t>てつどう</t>
    </rPh>
    <rPh sb="4" eb="5">
      <t>あと</t>
    </rPh>
    <phoneticPr fontId="55" type="Hiragana"/>
  </si>
  <si>
    <t>　藤ノ木（ふじのき）一～四丁目</t>
    <rPh sb="1" eb="2">
      <t>フジ</t>
    </rPh>
    <rPh sb="3" eb="4">
      <t>キ</t>
    </rPh>
    <rPh sb="10" eb="11">
      <t>１</t>
    </rPh>
    <rPh sb="12" eb="13">
      <t>４</t>
    </rPh>
    <rPh sb="13" eb="15">
      <t>チョウメ</t>
    </rPh>
    <phoneticPr fontId="13"/>
  </si>
  <si>
    <t xml:space="preserve"> 〃 28年</t>
    <rPh sb="5" eb="6">
      <t>ネン</t>
    </rPh>
    <phoneticPr fontId="23"/>
  </si>
  <si>
    <t>　水質汚染</t>
    <phoneticPr fontId="23"/>
  </si>
  <si>
    <r>
      <t xml:space="preserve">総窒素
</t>
    </r>
    <r>
      <rPr>
        <sz val="9"/>
        <rFont val="ＭＳ ゴシック"/>
        <family val="3"/>
        <charset val="128"/>
      </rPr>
      <t>(㎎/ℓ)</t>
    </r>
    <phoneticPr fontId="17"/>
  </si>
  <si>
    <r>
      <t xml:space="preserve">全リン
</t>
    </r>
    <r>
      <rPr>
        <sz val="9"/>
        <rFont val="ＭＳ ゴシック"/>
        <family val="3"/>
        <charset val="128"/>
      </rPr>
      <t>(㎎/ℓ)</t>
    </r>
    <phoneticPr fontId="17"/>
  </si>
  <si>
    <r>
      <t xml:space="preserve">(㎎/ℓ)
</t>
    </r>
    <r>
      <rPr>
        <sz val="8"/>
        <rFont val="ＭＳ ゴシック"/>
        <family val="3"/>
        <charset val="128"/>
      </rPr>
      <t>[50以下]</t>
    </r>
    <phoneticPr fontId="17"/>
  </si>
  <si>
    <t>(㎎/ℓ)
[5以下]</t>
    <phoneticPr fontId="17"/>
  </si>
  <si>
    <t>6.5
～8.5</t>
    <phoneticPr fontId="17"/>
  </si>
  <si>
    <t xml:space="preserve"> 元荒川川島橋付近 ＜類型Ｃ＞ </t>
    <phoneticPr fontId="17"/>
  </si>
  <si>
    <t xml:space="preserve"> 綾瀬川小厩橋付近 ＜類型Ｃ＞</t>
    <phoneticPr fontId="7"/>
  </si>
  <si>
    <t>　※ [　　] 内は基準値</t>
    <phoneticPr fontId="17"/>
  </si>
  <si>
    <t>資料：みどり環境課</t>
    <phoneticPr fontId="7"/>
  </si>
  <si>
    <t>西城一丁目</t>
  </si>
  <si>
    <t>桜台一丁目</t>
  </si>
  <si>
    <t>馬込一丁目</t>
  </si>
  <si>
    <t>藤ノ木一丁目</t>
    <rPh sb="0" eb="1">
      <t>フジ</t>
    </rPh>
    <rPh sb="2" eb="3">
      <t>キ</t>
    </rPh>
    <rPh sb="3" eb="4">
      <t>１</t>
    </rPh>
    <rPh sb="4" eb="6">
      <t>チョウメ</t>
    </rPh>
    <phoneticPr fontId="17"/>
  </si>
  <si>
    <t>藤ノ木二丁目</t>
    <rPh sb="0" eb="1">
      <t>フジ</t>
    </rPh>
    <rPh sb="2" eb="3">
      <t>キ</t>
    </rPh>
    <rPh sb="3" eb="4">
      <t>２</t>
    </rPh>
    <rPh sb="4" eb="6">
      <t>チョウメ</t>
    </rPh>
    <phoneticPr fontId="17"/>
  </si>
  <si>
    <t>藤ノ木三丁目</t>
    <rPh sb="0" eb="1">
      <t>フジ</t>
    </rPh>
    <rPh sb="2" eb="3">
      <t>キ</t>
    </rPh>
    <rPh sb="3" eb="4">
      <t>３</t>
    </rPh>
    <rPh sb="4" eb="6">
      <t>チョウメ</t>
    </rPh>
    <phoneticPr fontId="17"/>
  </si>
  <si>
    <t>藤ノ木四丁目</t>
    <rPh sb="0" eb="1">
      <t>フジ</t>
    </rPh>
    <rPh sb="2" eb="3">
      <t>キ</t>
    </rPh>
    <rPh sb="3" eb="4">
      <t>４</t>
    </rPh>
    <rPh sb="4" eb="6">
      <t>チョウメ</t>
    </rPh>
    <phoneticPr fontId="17"/>
  </si>
  <si>
    <t>ネパール</t>
    <phoneticPr fontId="17"/>
  </si>
  <si>
    <t>ベトナム</t>
    <phoneticPr fontId="17"/>
  </si>
  <si>
    <t>資料：幸手保健所及びみどり環境課</t>
    <rPh sb="3" eb="5">
      <t>サッテ</t>
    </rPh>
    <rPh sb="8" eb="9">
      <t>オヨ</t>
    </rPh>
    <rPh sb="13" eb="16">
      <t>カンキョウカ</t>
    </rPh>
    <phoneticPr fontId="7"/>
  </si>
  <si>
    <t>川島（個人）</t>
    <rPh sb="0" eb="2">
      <t>カワシマ</t>
    </rPh>
    <rPh sb="3" eb="5">
      <t>コジン</t>
    </rPh>
    <phoneticPr fontId="13"/>
  </si>
  <si>
    <t>東6丁目（蓮田市:蓮田南小学校）</t>
    <rPh sb="5" eb="8">
      <t>ハスダシ</t>
    </rPh>
    <phoneticPr fontId="13"/>
  </si>
  <si>
    <t>関口平太郎顕彰碑
(芥川龍之介撰文碑：勤儉奉公)</t>
    <rPh sb="0" eb="2">
      <t>せきぐち</t>
    </rPh>
    <rPh sb="2" eb="5">
      <t>へいたろう</t>
    </rPh>
    <rPh sb="5" eb="7">
      <t>けんしょうひ</t>
    </rPh>
    <rPh sb="10" eb="12">
      <t>あくたがわりゅうのすけせんぶんひ</t>
    </rPh>
    <rPh sb="19" eb="20">
      <t>きん</t>
    </rPh>
    <rPh sb="20" eb="21">
      <t>げん</t>
    </rPh>
    <rPh sb="21" eb="23">
      <t>ほうこう</t>
    </rPh>
    <phoneticPr fontId="13" type="Hiragana" alignment="distributed"/>
  </si>
  <si>
    <r>
      <t>　総　数</t>
    </r>
    <r>
      <rPr>
        <sz val="9"/>
        <rFont val="ＭＳ ゴシック"/>
        <family val="3"/>
        <charset val="128"/>
      </rPr>
      <t>（年齢不詳を除く）</t>
    </r>
    <rPh sb="1" eb="2">
      <t>フサ</t>
    </rPh>
    <rPh sb="3" eb="4">
      <t>カズ</t>
    </rPh>
    <rPh sb="5" eb="7">
      <t>ネンレイ</t>
    </rPh>
    <rPh sb="7" eb="9">
      <t>フショウ</t>
    </rPh>
    <rPh sb="10" eb="11">
      <t>ノゾ</t>
    </rPh>
    <phoneticPr fontId="7"/>
  </si>
  <si>
    <t>斎　藤　音五郎</t>
    <rPh sb="4" eb="5">
      <t>オト</t>
    </rPh>
    <rPh sb="5" eb="7">
      <t>ゴロウ</t>
    </rPh>
    <phoneticPr fontId="23"/>
  </si>
  <si>
    <t>斎　藤　　　仁</t>
    <rPh sb="0" eb="1">
      <t>イワイ</t>
    </rPh>
    <rPh sb="2" eb="3">
      <t>フジ</t>
    </rPh>
    <rPh sb="6" eb="7">
      <t>ジン</t>
    </rPh>
    <phoneticPr fontId="23"/>
  </si>
  <si>
    <t>農業経営体数</t>
    <rPh sb="0" eb="2">
      <t>ノウギョウ</t>
    </rPh>
    <rPh sb="2" eb="5">
      <t>ケイエイタイ</t>
    </rPh>
    <rPh sb="5" eb="6">
      <t>スウ</t>
    </rPh>
    <phoneticPr fontId="17"/>
  </si>
  <si>
    <t>販売農家数</t>
    <rPh sb="0" eb="2">
      <t>ハンバイ</t>
    </rPh>
    <phoneticPr fontId="17"/>
  </si>
  <si>
    <t>農業人口（販売農家）</t>
    <rPh sb="5" eb="7">
      <t>ハンバイ</t>
    </rPh>
    <rPh sb="7" eb="9">
      <t>ノウカ</t>
    </rPh>
    <phoneticPr fontId="17"/>
  </si>
  <si>
    <t>※平成22年調査では、栽培面積の集計は行われていないため、掲載なし</t>
    <rPh sb="1" eb="3">
      <t>ヘイセイ</t>
    </rPh>
    <rPh sb="5" eb="6">
      <t>ネン</t>
    </rPh>
    <rPh sb="6" eb="8">
      <t>チョウサ</t>
    </rPh>
    <rPh sb="11" eb="13">
      <t>サイバイ</t>
    </rPh>
    <rPh sb="13" eb="15">
      <t>メンセキ</t>
    </rPh>
    <rPh sb="16" eb="18">
      <t>シュウケイ</t>
    </rPh>
    <rPh sb="19" eb="20">
      <t>オコナ</t>
    </rPh>
    <rPh sb="29" eb="31">
      <t>ケイサイ</t>
    </rPh>
    <phoneticPr fontId="17"/>
  </si>
  <si>
    <t xml:space="preserve">  果樹栽培農家数と栽培面積（農業経営体）</t>
    <rPh sb="15" eb="17">
      <t>ノウギョウ</t>
    </rPh>
    <rPh sb="17" eb="20">
      <t>ケイエイタイ</t>
    </rPh>
    <phoneticPr fontId="7"/>
  </si>
  <si>
    <t xml:space="preserve">  梨の旧町村別栽培農家数と栽培面積（農業経営体）</t>
    <phoneticPr fontId="7"/>
  </si>
  <si>
    <t>（単位：戸）</t>
    <rPh sb="1" eb="3">
      <t>タンイ</t>
    </rPh>
    <rPh sb="4" eb="5">
      <t>コ</t>
    </rPh>
    <phoneticPr fontId="17"/>
  </si>
  <si>
    <t>2月1日現在（単位：人）</t>
    <rPh sb="1" eb="2">
      <t>ツキ</t>
    </rPh>
    <rPh sb="3" eb="4">
      <t>ニチ</t>
    </rPh>
    <rPh sb="7" eb="9">
      <t>タンイ</t>
    </rPh>
    <rPh sb="10" eb="11">
      <t>ニン</t>
    </rPh>
    <phoneticPr fontId="17"/>
  </si>
  <si>
    <t>2月1日現在（単位：戸）</t>
    <rPh sb="1" eb="2">
      <t>ツキ</t>
    </rPh>
    <rPh sb="3" eb="4">
      <t>ニチ</t>
    </rPh>
    <rPh sb="7" eb="9">
      <t>タンイ</t>
    </rPh>
    <rPh sb="10" eb="11">
      <t>コ</t>
    </rPh>
    <phoneticPr fontId="17"/>
  </si>
  <si>
    <t xml:space="preserve">  経営耕地規模別の農業経営体数</t>
    <rPh sb="10" eb="12">
      <t>ノウギョウ</t>
    </rPh>
    <rPh sb="12" eb="15">
      <t>ケイエイタイ</t>
    </rPh>
    <rPh sb="15" eb="16">
      <t>スウ</t>
    </rPh>
    <phoneticPr fontId="7"/>
  </si>
  <si>
    <t>　農作物別の収穫面積（農業経営体）</t>
    <rPh sb="11" eb="13">
      <t>ノウギョウ</t>
    </rPh>
    <rPh sb="13" eb="16">
      <t>ケイエイタイ</t>
    </rPh>
    <phoneticPr fontId="23"/>
  </si>
  <si>
    <t>農業経営体</t>
    <rPh sb="0" eb="2">
      <t>ノウギョウ</t>
    </rPh>
    <rPh sb="2" eb="5">
      <t>ケイエイタイ</t>
    </rPh>
    <phoneticPr fontId="13"/>
  </si>
  <si>
    <t>戸</t>
    <rPh sb="0" eb="1">
      <t>コ</t>
    </rPh>
    <phoneticPr fontId="13"/>
  </si>
  <si>
    <t>販売農家</t>
    <rPh sb="0" eb="2">
      <t>ハンバイ</t>
    </rPh>
    <rPh sb="2" eb="4">
      <t>ノウカ</t>
    </rPh>
    <phoneticPr fontId="13"/>
  </si>
  <si>
    <t>(2016年)</t>
    <phoneticPr fontId="23"/>
  </si>
  <si>
    <t>元</t>
    <rPh sb="0" eb="1">
      <t>ゲン</t>
    </rPh>
    <phoneticPr fontId="7"/>
  </si>
  <si>
    <t>藤ノ木一丁目</t>
    <rPh sb="0" eb="1">
      <t>フジ</t>
    </rPh>
    <rPh sb="2" eb="3">
      <t>キ</t>
    </rPh>
    <rPh sb="3" eb="4">
      <t>１</t>
    </rPh>
    <rPh sb="4" eb="6">
      <t>チョウメ</t>
    </rPh>
    <phoneticPr fontId="17"/>
  </si>
  <si>
    <t>藤ノ木二丁目</t>
    <rPh sb="0" eb="1">
      <t>フジ</t>
    </rPh>
    <rPh sb="2" eb="3">
      <t>キ</t>
    </rPh>
    <rPh sb="3" eb="4">
      <t>２</t>
    </rPh>
    <rPh sb="4" eb="6">
      <t>チョウメ</t>
    </rPh>
    <phoneticPr fontId="17"/>
  </si>
  <si>
    <t>藤ノ木三丁目</t>
    <rPh sb="0" eb="1">
      <t>フジ</t>
    </rPh>
    <rPh sb="2" eb="3">
      <t>キ</t>
    </rPh>
    <rPh sb="3" eb="4">
      <t>３</t>
    </rPh>
    <rPh sb="4" eb="6">
      <t>チョウメ</t>
    </rPh>
    <phoneticPr fontId="17"/>
  </si>
  <si>
    <t>藤ノ木四丁目</t>
    <rPh sb="0" eb="1">
      <t>フジ</t>
    </rPh>
    <rPh sb="2" eb="3">
      <t>キ</t>
    </rPh>
    <rPh sb="3" eb="4">
      <t>４</t>
    </rPh>
    <rPh sb="4" eb="6">
      <t>チョウメ</t>
    </rPh>
    <phoneticPr fontId="17"/>
  </si>
  <si>
    <t>第一種住居地域</t>
    <rPh sb="1" eb="2">
      <t>１</t>
    </rPh>
    <phoneticPr fontId="17"/>
  </si>
  <si>
    <t>第二種住居地域</t>
    <rPh sb="0" eb="1">
      <t>ダイ</t>
    </rPh>
    <rPh sb="1" eb="2">
      <t>２</t>
    </rPh>
    <rPh sb="2" eb="3">
      <t>シュ</t>
    </rPh>
    <rPh sb="3" eb="5">
      <t>ジュウキョ</t>
    </rPh>
    <rPh sb="5" eb="7">
      <t>チイキ</t>
    </rPh>
    <phoneticPr fontId="19"/>
  </si>
  <si>
    <t>白　岡　市</t>
    <rPh sb="0" eb="1">
      <t>シロ</t>
    </rPh>
    <rPh sb="2" eb="3">
      <t>オカ</t>
    </rPh>
    <rPh sb="4" eb="5">
      <t>シ</t>
    </rPh>
    <phoneticPr fontId="7"/>
  </si>
  <si>
    <t>富士見市</t>
    <rPh sb="0" eb="3">
      <t>フジミ</t>
    </rPh>
    <rPh sb="3" eb="4">
      <t>シ</t>
    </rPh>
    <phoneticPr fontId="7"/>
  </si>
  <si>
    <t>白岡市</t>
    <rPh sb="0" eb="2">
      <t>シラオカ</t>
    </rPh>
    <rPh sb="2" eb="3">
      <t>シ</t>
    </rPh>
    <phoneticPr fontId="7"/>
  </si>
  <si>
    <t>・蓮田スマートインターチェンジが開通</t>
    <phoneticPr fontId="23"/>
  </si>
  <si>
    <t>荒川附遺跡10,11号住居跡出土墨書土器</t>
    <rPh sb="0" eb="3">
      <t>あらかわづけ</t>
    </rPh>
    <rPh sb="16" eb="20">
      <t>ぼくしょどき</t>
    </rPh>
    <phoneticPr fontId="13" type="Hiragana"/>
  </si>
  <si>
    <t>（ ）は搬送人員数</t>
    <rPh sb="4" eb="6">
      <t>ハンソウ</t>
    </rPh>
    <rPh sb="6" eb="8">
      <t>ジンイン</t>
    </rPh>
    <rPh sb="8" eb="9">
      <t>スウ</t>
    </rPh>
    <phoneticPr fontId="17"/>
  </si>
  <si>
    <t>（ ）は救助人員数</t>
    <rPh sb="4" eb="6">
      <t>キュウジョ</t>
    </rPh>
    <phoneticPr fontId="13"/>
  </si>
  <si>
    <t xml:space="preserve"> 〃 29年</t>
    <phoneticPr fontId="23"/>
  </si>
  <si>
    <t>(2017年)</t>
    <phoneticPr fontId="23"/>
  </si>
  <si>
    <t>強制性交等</t>
    <rPh sb="0" eb="2">
      <t>キョウセイ</t>
    </rPh>
    <rPh sb="2" eb="3">
      <t>セイ</t>
    </rPh>
    <rPh sb="3" eb="4">
      <t>コウ</t>
    </rPh>
    <rPh sb="4" eb="5">
      <t>トウ</t>
    </rPh>
    <phoneticPr fontId="7"/>
  </si>
  <si>
    <t>前立腺がん</t>
    <rPh sb="0" eb="3">
      <t>ゼンリツセン</t>
    </rPh>
    <phoneticPr fontId="17"/>
  </si>
  <si>
    <t>10・11・12・13代</t>
    <rPh sb="11" eb="12">
      <t>ダイ</t>
    </rPh>
    <phoneticPr fontId="17"/>
  </si>
  <si>
    <t>商品販売額(百万円)</t>
    <rPh sb="0" eb="2">
      <t>ショウヒン</t>
    </rPh>
    <rPh sb="2" eb="3">
      <t>ハン</t>
    </rPh>
    <rPh sb="3" eb="4">
      <t>バイ</t>
    </rPh>
    <rPh sb="4" eb="5">
      <t>ガク</t>
    </rPh>
    <rPh sb="6" eb="7">
      <t>ヒャク</t>
    </rPh>
    <rPh sb="7" eb="9">
      <t>マンエン</t>
    </rPh>
    <phoneticPr fontId="13"/>
  </si>
  <si>
    <t>埼玉県立歴史と民俗の博物館
埼玉県文化財収蔵施設</t>
    <rPh sb="2" eb="4">
      <t>ケンリツ</t>
    </rPh>
    <rPh sb="14" eb="17">
      <t>サイタマケン</t>
    </rPh>
    <rPh sb="17" eb="20">
      <t>ブンカザイ</t>
    </rPh>
    <rPh sb="20" eb="22">
      <t>シュウゾウ</t>
    </rPh>
    <rPh sb="22" eb="24">
      <t>シセツ</t>
    </rPh>
    <phoneticPr fontId="0"/>
  </si>
  <si>
    <t>　バードウォッチングの聖地・黒浜沼の水</t>
    <phoneticPr fontId="13"/>
  </si>
  <si>
    <t>（単位：百万円）</t>
    <phoneticPr fontId="7"/>
  </si>
  <si>
    <t>十三塚古墳出土遺物</t>
    <rPh sb="0" eb="5">
      <t>じゅうさんづかこふん</t>
    </rPh>
    <rPh sb="5" eb="7">
      <t xml:space="preserve">  しゅつど</t>
    </rPh>
    <rPh sb="7" eb="9">
      <t xml:space="preserve">  いぶつ</t>
    </rPh>
    <phoneticPr fontId="27" type="Hiragana"/>
  </si>
  <si>
    <t>(2018年)</t>
    <phoneticPr fontId="23"/>
  </si>
  <si>
    <t>資料：税務課</t>
    <phoneticPr fontId="19"/>
  </si>
  <si>
    <t xml:space="preserve"> 資料：政策調整課</t>
    <phoneticPr fontId="19"/>
  </si>
  <si>
    <t>令和元年9月1日</t>
    <rPh sb="0" eb="2">
      <t>レイワ</t>
    </rPh>
    <rPh sb="2" eb="4">
      <t>ガンネン</t>
    </rPh>
    <rPh sb="5" eb="6">
      <t>ガツ</t>
    </rPh>
    <rPh sb="7" eb="8">
      <t>ニチ</t>
    </rPh>
    <phoneticPr fontId="7"/>
  </si>
  <si>
    <t xml:space="preserve"> 〃 30年</t>
    <phoneticPr fontId="23"/>
  </si>
  <si>
    <t xml:space="preserve"> 〃 31年</t>
    <phoneticPr fontId="23"/>
  </si>
  <si>
    <t>令和元</t>
    <rPh sb="0" eb="2">
      <t>レイワ</t>
    </rPh>
    <rPh sb="2" eb="3">
      <t>モト</t>
    </rPh>
    <phoneticPr fontId="17"/>
  </si>
  <si>
    <t>令和元</t>
    <rPh sb="0" eb="2">
      <t>レイワ</t>
    </rPh>
    <rPh sb="2" eb="3">
      <t>ガン</t>
    </rPh>
    <phoneticPr fontId="17"/>
  </si>
  <si>
    <t>令和元年</t>
    <rPh sb="0" eb="2">
      <t>レイワ</t>
    </rPh>
    <rPh sb="2" eb="3">
      <t>モト</t>
    </rPh>
    <rPh sb="3" eb="4">
      <t>トシ</t>
    </rPh>
    <phoneticPr fontId="23"/>
  </si>
  <si>
    <t>&lt;～4/30&gt;</t>
    <phoneticPr fontId="23"/>
  </si>
  <si>
    <t>&lt;5/1～&gt;</t>
    <phoneticPr fontId="23"/>
  </si>
  <si>
    <t>大型  
特殊車</t>
    <phoneticPr fontId="23"/>
  </si>
  <si>
    <t>　※従業者数4人以上の事業所が対象</t>
    <rPh sb="2" eb="3">
      <t>ジュウ</t>
    </rPh>
    <rPh sb="3" eb="6">
      <t>ギョウシャスウ</t>
    </rPh>
    <rPh sb="7" eb="8">
      <t>ニン</t>
    </rPh>
    <rPh sb="8" eb="10">
      <t>イジョウ</t>
    </rPh>
    <rPh sb="11" eb="14">
      <t>ジギョウショ</t>
    </rPh>
    <rPh sb="15" eb="17">
      <t>タイショウ</t>
    </rPh>
    <phoneticPr fontId="17"/>
  </si>
  <si>
    <t>※平成25年10月に産業分類が改定</t>
    <rPh sb="1" eb="3">
      <t>ヘイセイ</t>
    </rPh>
    <rPh sb="5" eb="6">
      <t>ネン</t>
    </rPh>
    <rPh sb="8" eb="9">
      <t>ガツ</t>
    </rPh>
    <rPh sb="10" eb="12">
      <t>サンギョウ</t>
    </rPh>
    <rPh sb="12" eb="14">
      <t>ブンルイ</t>
    </rPh>
    <rPh sb="15" eb="17">
      <t>カイテイ</t>
    </rPh>
    <phoneticPr fontId="7"/>
  </si>
  <si>
    <t>公営事業</t>
    <phoneticPr fontId="7"/>
  </si>
  <si>
    <t>50歳以上</t>
  </si>
  <si>
    <t>平均年齢
(歳)</t>
    <phoneticPr fontId="7"/>
  </si>
  <si>
    <t>産業分類　　　　</t>
    <rPh sb="0" eb="1">
      <t>サン</t>
    </rPh>
    <rPh sb="1" eb="2">
      <t>ギョウ</t>
    </rPh>
    <rPh sb="2" eb="4">
      <t>ブンルイ</t>
    </rPh>
    <phoneticPr fontId="23"/>
  </si>
  <si>
    <t>　　製造品出荷額については各年1月～12月の金額</t>
    <rPh sb="13" eb="14">
      <t>カク</t>
    </rPh>
    <rPh sb="20" eb="21">
      <t>ガツ</t>
    </rPh>
    <rPh sb="22" eb="24">
      <t>キンガク</t>
    </rPh>
    <phoneticPr fontId="17"/>
  </si>
  <si>
    <t>　※工場数・従業者数については平成26年までは12月31日現在の数値</t>
    <rPh sb="2" eb="4">
      <t>コウジョウ</t>
    </rPh>
    <rPh sb="4" eb="5">
      <t>スウ</t>
    </rPh>
    <rPh sb="6" eb="10">
      <t>ジュウギョウシャスウ</t>
    </rPh>
    <rPh sb="15" eb="17">
      <t>ヘイセイ</t>
    </rPh>
    <rPh sb="19" eb="20">
      <t>ネン</t>
    </rPh>
    <rPh sb="25" eb="26">
      <t>ガツ</t>
    </rPh>
    <rPh sb="28" eb="29">
      <t>ニチ</t>
    </rPh>
    <rPh sb="29" eb="31">
      <t>ゲンザイ</t>
    </rPh>
    <rPh sb="32" eb="34">
      <t>スウチ</t>
    </rPh>
    <phoneticPr fontId="23"/>
  </si>
  <si>
    <t>10月1日現在</t>
    <phoneticPr fontId="23"/>
  </si>
  <si>
    <t>0～4</t>
    <phoneticPr fontId="17"/>
  </si>
  <si>
    <t>5～9</t>
    <phoneticPr fontId="17"/>
  </si>
  <si>
    <t>10～14</t>
    <phoneticPr fontId="17"/>
  </si>
  <si>
    <t>15～19</t>
    <phoneticPr fontId="17"/>
  </si>
  <si>
    <t>20～24</t>
    <phoneticPr fontId="17"/>
  </si>
  <si>
    <t>25～29</t>
    <phoneticPr fontId="17"/>
  </si>
  <si>
    <t>30～34</t>
    <phoneticPr fontId="17"/>
  </si>
  <si>
    <t>35～39</t>
    <phoneticPr fontId="17"/>
  </si>
  <si>
    <t>40～44</t>
    <phoneticPr fontId="17"/>
  </si>
  <si>
    <t>45～49</t>
    <phoneticPr fontId="17"/>
  </si>
  <si>
    <t>50～54</t>
    <phoneticPr fontId="17"/>
  </si>
  <si>
    <t>55～59</t>
    <phoneticPr fontId="17"/>
  </si>
  <si>
    <t>60～64</t>
    <phoneticPr fontId="17"/>
  </si>
  <si>
    <t>65～69</t>
    <phoneticPr fontId="17"/>
  </si>
  <si>
    <t>70～74</t>
    <phoneticPr fontId="17"/>
  </si>
  <si>
    <t>75～79</t>
    <phoneticPr fontId="17"/>
  </si>
  <si>
    <t>80～84</t>
    <phoneticPr fontId="17"/>
  </si>
  <si>
    <t>85～89</t>
    <phoneticPr fontId="17"/>
  </si>
  <si>
    <t>90～94</t>
    <phoneticPr fontId="17"/>
  </si>
  <si>
    <t>95～</t>
    <phoneticPr fontId="17"/>
  </si>
  <si>
    <t>不詳</t>
    <phoneticPr fontId="17"/>
  </si>
  <si>
    <t>総数</t>
    <phoneticPr fontId="17"/>
  </si>
  <si>
    <t>資料：総務省統計局HP【国勢調査】</t>
    <phoneticPr fontId="7"/>
  </si>
  <si>
    <t>　年少人口（0～14歳）</t>
    <phoneticPr fontId="7"/>
  </si>
  <si>
    <t>資料：総務省統計局HP【国勢調査】</t>
    <phoneticPr fontId="7"/>
  </si>
  <si>
    <t>…　 資料なし､または不詳</t>
    <rPh sb="3" eb="5">
      <t>シリョウ</t>
    </rPh>
    <rPh sb="11" eb="13">
      <t>フショウ</t>
    </rPh>
    <phoneticPr fontId="13"/>
  </si>
  <si>
    <t>　※1　事業内容等不詳の事業所は含まない</t>
    <rPh sb="4" eb="6">
      <t>ジギョウ</t>
    </rPh>
    <rPh sb="6" eb="8">
      <t>ナイヨウ</t>
    </rPh>
    <rPh sb="8" eb="9">
      <t>トウ</t>
    </rPh>
    <rPh sb="9" eb="11">
      <t>フショウ</t>
    </rPh>
    <rPh sb="12" eb="15">
      <t>ジギョウショ</t>
    </rPh>
    <rPh sb="16" eb="17">
      <t>フク</t>
    </rPh>
    <phoneticPr fontId="13"/>
  </si>
  <si>
    <t>　※1 第6回は、終戦直後のため昭和20年ではなく昭和22年に実施された</t>
    <rPh sb="4" eb="5">
      <t>ダイ</t>
    </rPh>
    <rPh sb="6" eb="7">
      <t>カイ</t>
    </rPh>
    <rPh sb="9" eb="11">
      <t>シュウセン</t>
    </rPh>
    <rPh sb="11" eb="13">
      <t>チョクゴ</t>
    </rPh>
    <rPh sb="16" eb="18">
      <t>ショウワ</t>
    </rPh>
    <rPh sb="20" eb="21">
      <t>ネン</t>
    </rPh>
    <rPh sb="29" eb="30">
      <t>ネン</t>
    </rPh>
    <rPh sb="31" eb="33">
      <t>ジッシ</t>
    </rPh>
    <phoneticPr fontId="23"/>
  </si>
  <si>
    <t>　人口集中地区※2 の人口の推移</t>
    <rPh sb="1" eb="3">
      <t>ジンコウ</t>
    </rPh>
    <rPh sb="3" eb="5">
      <t>シュウチュウ</t>
    </rPh>
    <rPh sb="5" eb="7">
      <t>チク</t>
    </rPh>
    <phoneticPr fontId="7"/>
  </si>
  <si>
    <t>　※1「一般世帯」は、学生寮・病院・社会施設等の「施設等の世帯」以外の世帯をいう</t>
    <rPh sb="11" eb="14">
      <t>ガクセイリョウ</t>
    </rPh>
    <rPh sb="15" eb="17">
      <t>ビョウイン</t>
    </rPh>
    <rPh sb="18" eb="20">
      <t>シャカイ</t>
    </rPh>
    <rPh sb="20" eb="23">
      <t>シセツトウ</t>
    </rPh>
    <rPh sb="25" eb="28">
      <t>シセツトウ</t>
    </rPh>
    <rPh sb="29" eb="31">
      <t>セタイ</t>
    </rPh>
    <rPh sb="32" eb="34">
      <t>イガイ</t>
    </rPh>
    <rPh sb="35" eb="37">
      <t>セタイ</t>
    </rPh>
    <phoneticPr fontId="7"/>
  </si>
  <si>
    <t>一般世帯　の世帯数</t>
    <rPh sb="0" eb="2">
      <t>イッパン</t>
    </rPh>
    <rPh sb="2" eb="4">
      <t>セタイ</t>
    </rPh>
    <rPh sb="6" eb="9">
      <t>セタイスウ</t>
    </rPh>
    <phoneticPr fontId="7"/>
  </si>
  <si>
    <r>
      <t>農業就業人口　</t>
    </r>
    <r>
      <rPr>
        <sz val="9"/>
        <rFont val="ＭＳ ゴシック"/>
        <family val="3"/>
        <charset val="128"/>
      </rPr>
      <t>※1</t>
    </r>
    <phoneticPr fontId="17"/>
  </si>
  <si>
    <r>
      <t>製造品出荷額等</t>
    </r>
    <r>
      <rPr>
        <sz val="9"/>
        <rFont val="ＭＳ ゴシック"/>
        <family val="3"/>
        <charset val="128"/>
      </rPr>
      <t>※1</t>
    </r>
    <rPh sb="0" eb="3">
      <t>セイゾウヒン</t>
    </rPh>
    <rPh sb="3" eb="5">
      <t>シュッカ</t>
    </rPh>
    <rPh sb="5" eb="6">
      <t>ガク</t>
    </rPh>
    <rPh sb="6" eb="7">
      <t>トウ</t>
    </rPh>
    <phoneticPr fontId="7"/>
  </si>
  <si>
    <t>　※1「製造品出荷額等」には加工賃や修理料等の収入を含む</t>
    <phoneticPr fontId="17"/>
  </si>
  <si>
    <r>
      <t>原材料
使用額等</t>
    </r>
    <r>
      <rPr>
        <sz val="9"/>
        <rFont val="ＭＳ ゴシック"/>
        <family val="3"/>
        <charset val="128"/>
      </rPr>
      <t>※1</t>
    </r>
    <phoneticPr fontId="7"/>
  </si>
  <si>
    <t>付加　　　　価値額※2</t>
    <phoneticPr fontId="17"/>
  </si>
  <si>
    <t>　※1「原材料使用額等」には燃料や電力の使用額等を含む</t>
    <rPh sb="14" eb="16">
      <t>ネンリョウ</t>
    </rPh>
    <rPh sb="17" eb="19">
      <t>デンリョク</t>
    </rPh>
    <rPh sb="20" eb="22">
      <t>シヨウ</t>
    </rPh>
    <rPh sb="22" eb="23">
      <t>ガク</t>
    </rPh>
    <rPh sb="23" eb="24">
      <t>トウ</t>
    </rPh>
    <rPh sb="25" eb="26">
      <t>フク</t>
    </rPh>
    <phoneticPr fontId="7"/>
  </si>
  <si>
    <t xml:space="preserve">  ※2 29人以下の事業所は粗付加価値額</t>
    <rPh sb="7" eb="10">
      <t>ニンイカ</t>
    </rPh>
    <rPh sb="11" eb="14">
      <t>ジギョウショ</t>
    </rPh>
    <phoneticPr fontId="7"/>
  </si>
  <si>
    <r>
      <t>等入学者</t>
    </r>
    <r>
      <rPr>
        <sz val="8"/>
        <rFont val="ＭＳ ゴシック"/>
        <family val="3"/>
        <charset val="128"/>
      </rPr>
      <t>※1</t>
    </r>
    <phoneticPr fontId="0"/>
  </si>
  <si>
    <t>　※1　教育訓練機関等入学者には、就職して入学した者を含む</t>
    <rPh sb="4" eb="6">
      <t>キョウイク</t>
    </rPh>
    <rPh sb="6" eb="8">
      <t>クンレン</t>
    </rPh>
    <rPh sb="8" eb="10">
      <t>キカン</t>
    </rPh>
    <rPh sb="10" eb="11">
      <t>ナド</t>
    </rPh>
    <rPh sb="11" eb="14">
      <t>ニュウガクシャ</t>
    </rPh>
    <rPh sb="17" eb="19">
      <t>シュウショク</t>
    </rPh>
    <rPh sb="21" eb="23">
      <t>ニュウガク</t>
    </rPh>
    <rPh sb="25" eb="26">
      <t>モノ</t>
    </rPh>
    <rPh sb="27" eb="28">
      <t>フク</t>
    </rPh>
    <phoneticPr fontId="0"/>
  </si>
  <si>
    <t>※1 参議院議員選挙は、補欠選挙</t>
    <rPh sb="3" eb="6">
      <t>サンギイン</t>
    </rPh>
    <rPh sb="6" eb="8">
      <t>ギイン</t>
    </rPh>
    <rPh sb="8" eb="10">
      <t>センキョ</t>
    </rPh>
    <rPh sb="12" eb="14">
      <t>ホケツ</t>
    </rPh>
    <rPh sb="14" eb="16">
      <t>センキョ</t>
    </rPh>
    <phoneticPr fontId="7"/>
  </si>
  <si>
    <t>※2 市長選挙は、立候補者数１名につき無投票</t>
    <rPh sb="3" eb="5">
      <t>シチョウ</t>
    </rPh>
    <rPh sb="5" eb="7">
      <t>センキョ</t>
    </rPh>
    <rPh sb="9" eb="12">
      <t>リッコウホ</t>
    </rPh>
    <rPh sb="12" eb="13">
      <t>シャ</t>
    </rPh>
    <rPh sb="13" eb="14">
      <t>スウ</t>
    </rPh>
    <rPh sb="15" eb="16">
      <t>メイ</t>
    </rPh>
    <rPh sb="19" eb="22">
      <t>ムトウヒョウ</t>
    </rPh>
    <phoneticPr fontId="7"/>
  </si>
  <si>
    <r>
      <rPr>
        <sz val="8"/>
        <rFont val="ＭＳ ゴシック"/>
        <family val="3"/>
        <charset val="128"/>
      </rPr>
      <t>※1</t>
    </r>
    <r>
      <rPr>
        <sz val="11"/>
        <rFont val="ＭＳ ゴシック"/>
        <family val="3"/>
        <charset val="128"/>
      </rPr>
      <t>下水道</t>
    </r>
    <rPh sb="2" eb="5">
      <t>ゲスイドウ</t>
    </rPh>
    <phoneticPr fontId="7"/>
  </si>
  <si>
    <t>※1　平成30年以前の下水道の職員数は公営事業に含む</t>
    <rPh sb="3" eb="5">
      <t>ヘイセイ</t>
    </rPh>
    <rPh sb="7" eb="8">
      <t>ネン</t>
    </rPh>
    <rPh sb="8" eb="10">
      <t>イゼン</t>
    </rPh>
    <rPh sb="11" eb="14">
      <t>ゲスイドウ</t>
    </rPh>
    <rPh sb="15" eb="18">
      <t>ショクインスウ</t>
    </rPh>
    <rPh sb="19" eb="21">
      <t>コウエイ</t>
    </rPh>
    <rPh sb="21" eb="23">
      <t>ジギョウ</t>
    </rPh>
    <rPh sb="24" eb="25">
      <t>フク</t>
    </rPh>
    <phoneticPr fontId="7"/>
  </si>
  <si>
    <t xml:space="preserve"> 〃 2年</t>
    <phoneticPr fontId="23"/>
  </si>
  <si>
    <t>(2019年)</t>
    <phoneticPr fontId="23"/>
  </si>
  <si>
    <t>(2020年)</t>
    <phoneticPr fontId="23"/>
  </si>
  <si>
    <t>令和元</t>
  </si>
  <si>
    <t>昭和</t>
    <rPh sb="0" eb="2">
      <t>ショウワ</t>
    </rPh>
    <phoneticPr fontId="7"/>
  </si>
  <si>
    <t>元</t>
    <rPh sb="0" eb="1">
      <t>モト</t>
    </rPh>
    <phoneticPr fontId="7"/>
  </si>
  <si>
    <t>令和 元</t>
    <rPh sb="0" eb="2">
      <t>レイワ</t>
    </rPh>
    <rPh sb="3" eb="4">
      <t>モト</t>
    </rPh>
    <phoneticPr fontId="17"/>
  </si>
  <si>
    <t>令和 2</t>
    <rPh sb="0" eb="2">
      <t>レイワ</t>
    </rPh>
    <phoneticPr fontId="17"/>
  </si>
  <si>
    <t>令和元</t>
    <rPh sb="0" eb="2">
      <t>レイワ</t>
    </rPh>
    <rPh sb="2" eb="3">
      <t>モト</t>
    </rPh>
    <phoneticPr fontId="0"/>
  </si>
  <si>
    <t>令和元</t>
    <rPh sb="0" eb="2">
      <t>レイワ</t>
    </rPh>
    <rPh sb="2" eb="3">
      <t>モト</t>
    </rPh>
    <phoneticPr fontId="7"/>
  </si>
  <si>
    <t>令和 2</t>
    <rPh sb="0" eb="2">
      <t>レイワ</t>
    </rPh>
    <phoneticPr fontId="0"/>
  </si>
  <si>
    <t>令和2</t>
    <rPh sb="0" eb="2">
      <t>レイワ</t>
    </rPh>
    <phoneticPr fontId="19"/>
  </si>
  <si>
    <t>令和</t>
    <rPh sb="0" eb="2">
      <t>レイワ</t>
    </rPh>
    <phoneticPr fontId="19"/>
  </si>
  <si>
    <t xml:space="preserve">     27</t>
  </si>
  <si>
    <t>就任・退任年月日</t>
    <rPh sb="0" eb="2">
      <t>シュウニン</t>
    </rPh>
    <rPh sb="3" eb="5">
      <t>タイニン</t>
    </rPh>
    <rPh sb="5" eb="8">
      <t>ネンガッピ</t>
    </rPh>
    <phoneticPr fontId="17"/>
  </si>
  <si>
    <t>環境性能割
交付金</t>
    <phoneticPr fontId="17"/>
  </si>
  <si>
    <t>埼玉県立歴史と民俗の博物館
蓮田市文化財展示館</t>
    <rPh sb="14" eb="17">
      <t>ハスダシ</t>
    </rPh>
    <rPh sb="17" eb="20">
      <t>ブンカザイ</t>
    </rPh>
    <rPh sb="20" eb="23">
      <t>テンジカン</t>
    </rPh>
    <phoneticPr fontId="0"/>
  </si>
  <si>
    <t>根金436（稲荷神社境内地）</t>
    <rPh sb="10" eb="12">
      <t>ケイダイ</t>
    </rPh>
    <rPh sb="12" eb="13">
      <t>チ</t>
    </rPh>
    <phoneticPr fontId="13"/>
  </si>
  <si>
    <t>改良済延長</t>
    <phoneticPr fontId="0"/>
  </si>
  <si>
    <t>改良率</t>
    <phoneticPr fontId="0"/>
  </si>
  <si>
    <t>生産額</t>
    <phoneticPr fontId="17"/>
  </si>
  <si>
    <t>平成12年</t>
    <phoneticPr fontId="7"/>
  </si>
  <si>
    <t>平成17年</t>
    <phoneticPr fontId="7"/>
  </si>
  <si>
    <t>平成22年</t>
    <phoneticPr fontId="7"/>
  </si>
  <si>
    <t>平成27年</t>
    <phoneticPr fontId="7"/>
  </si>
  <si>
    <t>（1920）</t>
    <phoneticPr fontId="7"/>
  </si>
  <si>
    <t>（2015）</t>
    <phoneticPr fontId="7"/>
  </si>
  <si>
    <t>（1925）</t>
    <phoneticPr fontId="7"/>
  </si>
  <si>
    <t>（1930）</t>
    <phoneticPr fontId="7"/>
  </si>
  <si>
    <t>（1935）</t>
    <phoneticPr fontId="7"/>
  </si>
  <si>
    <t>（1940）</t>
    <phoneticPr fontId="7"/>
  </si>
  <si>
    <t>（1950）</t>
    <phoneticPr fontId="7"/>
  </si>
  <si>
    <t>（1955）</t>
    <phoneticPr fontId="7"/>
  </si>
  <si>
    <t>（1960）</t>
    <phoneticPr fontId="7"/>
  </si>
  <si>
    <t>（1965）</t>
    <phoneticPr fontId="7"/>
  </si>
  <si>
    <t>（1970）</t>
    <phoneticPr fontId="7"/>
  </si>
  <si>
    <t>（1975）</t>
    <phoneticPr fontId="7"/>
  </si>
  <si>
    <t>（1980）</t>
    <phoneticPr fontId="7"/>
  </si>
  <si>
    <t>（1985）</t>
    <phoneticPr fontId="7"/>
  </si>
  <si>
    <t>（1990）</t>
    <phoneticPr fontId="7"/>
  </si>
  <si>
    <t>（1995）</t>
    <phoneticPr fontId="7"/>
  </si>
  <si>
    <t>（2000）</t>
    <phoneticPr fontId="7"/>
  </si>
  <si>
    <t>（2005）</t>
    <phoneticPr fontId="7"/>
  </si>
  <si>
    <t>（2010）</t>
    <phoneticPr fontId="7"/>
  </si>
  <si>
    <t>（西　暦）</t>
    <rPh sb="1" eb="2">
      <t>ニシ</t>
    </rPh>
    <rPh sb="3" eb="4">
      <t>コヨミ</t>
    </rPh>
    <phoneticPr fontId="7"/>
  </si>
  <si>
    <r>
      <t xml:space="preserve">  （1947）</t>
    </r>
    <r>
      <rPr>
        <sz val="9"/>
        <rFont val="ＭＳ ゴシック"/>
        <family val="3"/>
        <charset val="128"/>
      </rPr>
      <t>※1</t>
    </r>
    <phoneticPr fontId="7"/>
  </si>
  <si>
    <r>
      <t xml:space="preserve">平成　26　年
</t>
    </r>
    <r>
      <rPr>
        <sz val="9"/>
        <rFont val="ＭＳ ゴシック"/>
        <family val="3"/>
        <charset val="128"/>
      </rPr>
      <t>（基礎調査</t>
    </r>
    <r>
      <rPr>
        <sz val="11"/>
        <rFont val="ＭＳ ゴシック"/>
        <family val="3"/>
        <charset val="128"/>
      </rPr>
      <t>）</t>
    </r>
    <rPh sb="0" eb="2">
      <t>ヘイセイ</t>
    </rPh>
    <rPh sb="6" eb="7">
      <t>ネン</t>
    </rPh>
    <phoneticPr fontId="7"/>
  </si>
  <si>
    <r>
      <t xml:space="preserve">平成　28　年
</t>
    </r>
    <r>
      <rPr>
        <sz val="9"/>
        <rFont val="ＭＳ ゴシック"/>
        <family val="3"/>
        <charset val="128"/>
      </rPr>
      <t>（活動調査）</t>
    </r>
    <rPh sb="0" eb="2">
      <t>ヘイセイ</t>
    </rPh>
    <rPh sb="6" eb="7">
      <t>ネン</t>
    </rPh>
    <rPh sb="9" eb="11">
      <t>カツドウ</t>
    </rPh>
    <rPh sb="11" eb="13">
      <t>チョウサ</t>
    </rPh>
    <phoneticPr fontId="7"/>
  </si>
  <si>
    <t>6月1日現在</t>
    <phoneticPr fontId="7"/>
  </si>
  <si>
    <t>平成16年</t>
    <phoneticPr fontId="7"/>
  </si>
  <si>
    <t>平成19年</t>
    <phoneticPr fontId="7"/>
  </si>
  <si>
    <t>平成26年</t>
    <phoneticPr fontId="7"/>
  </si>
  <si>
    <t>平成28年</t>
    <phoneticPr fontId="7"/>
  </si>
  <si>
    <t>平成16年</t>
    <rPh sb="0" eb="2">
      <t>ヘイセイ</t>
    </rPh>
    <phoneticPr fontId="7"/>
  </si>
  <si>
    <t>江ケ崎城跡</t>
    <rPh sb="0" eb="3">
      <t>えがさき</t>
    </rPh>
    <rPh sb="3" eb="5">
      <t>じょうし</t>
    </rPh>
    <phoneticPr fontId="27" type="Hiragana" alignment="distributed"/>
  </si>
  <si>
    <t>雅楽谷遺跡出土土器</t>
    <rPh sb="0" eb="3">
      <t>うたや</t>
    </rPh>
    <phoneticPr fontId="27" type="Hiragana" alignment="distributed"/>
  </si>
  <si>
    <t>板石塔婆（寅子石）</t>
    <rPh sb="0" eb="4">
      <t>いたいしとうば</t>
    </rPh>
    <rPh sb="5" eb="8">
      <t>とらこいし</t>
    </rPh>
    <phoneticPr fontId="27" type="Hiragana" alignment="distributed"/>
  </si>
  <si>
    <t>伊豆島の大蛇</t>
    <rPh sb="0" eb="3">
      <t xml:space="preserve"> いずしま</t>
    </rPh>
    <rPh sb="4" eb="6">
      <t>だいじゃ</t>
    </rPh>
    <phoneticPr fontId="27" type="Hiragana" alignment="distributed"/>
  </si>
  <si>
    <t>南朝銘の青石塔婆</t>
    <rPh sb="0" eb="3">
      <t>なんちょうめい</t>
    </rPh>
    <rPh sb="4" eb="8">
      <t>あおいしとうば</t>
    </rPh>
    <phoneticPr fontId="27" type="Hiragana" alignment="distributed"/>
  </si>
  <si>
    <t>進藤竹坡顕彰碑（進藤君招魂碑）</t>
    <rPh sb="0" eb="7">
      <t>しんどうちくはけんしょうひ</t>
    </rPh>
    <rPh sb="8" eb="11">
      <t>しんどうくん</t>
    </rPh>
    <rPh sb="11" eb="13">
      <t>しょうこん</t>
    </rPh>
    <rPh sb="13" eb="14">
      <t>ひ</t>
    </rPh>
    <phoneticPr fontId="13" type="Hiragana" alignment="distributed"/>
  </si>
  <si>
    <t>箕田三郎顕彰碑（遺芳）</t>
    <rPh sb="0" eb="7">
      <t>みのださぶろうけんしょうひ</t>
    </rPh>
    <rPh sb="8" eb="10">
      <t>いほう</t>
    </rPh>
    <phoneticPr fontId="13" type="Hiragana" alignment="distributed"/>
  </si>
  <si>
    <t>蓮田車站納地記念碑</t>
    <rPh sb="0" eb="2">
      <t>はすだ</t>
    </rPh>
    <rPh sb="2" eb="6">
      <t>しゃたんのうち</t>
    </rPh>
    <rPh sb="6" eb="9">
      <t>きねんひ</t>
    </rPh>
    <phoneticPr fontId="55" type="Hiragana" alignment="distributed"/>
  </si>
  <si>
    <t>生澤金斎翁之碑</t>
    <rPh sb="0" eb="7">
      <t>いくざわきんさいきょうのひ</t>
    </rPh>
    <phoneticPr fontId="13" type="Hiragana" alignment="distributed"/>
  </si>
  <si>
    <t>南江筆塚碑</t>
    <rPh sb="0" eb="5">
      <t>なんこうふでづかひ</t>
    </rPh>
    <phoneticPr fontId="13" type="Hiragana" alignment="distributed"/>
  </si>
  <si>
    <t>合計</t>
    <rPh sb="0" eb="2">
      <t>ゴウケイ</t>
    </rPh>
    <phoneticPr fontId="17"/>
  </si>
  <si>
    <t>資料：蓮田白岡衛生組合</t>
  </si>
  <si>
    <t>収集人口
　　（人）</t>
    <rPh sb="8" eb="9">
      <t>ニン</t>
    </rPh>
    <phoneticPr fontId="17"/>
  </si>
  <si>
    <t>ごみの種類</t>
    <rPh sb="3" eb="5">
      <t>シュルイ</t>
    </rPh>
    <phoneticPr fontId="17"/>
  </si>
  <si>
    <t>収集世帯
　（世帯）</t>
    <rPh sb="7" eb="9">
      <t>セタイ</t>
    </rPh>
    <phoneticPr fontId="17"/>
  </si>
  <si>
    <t>収集箇所数
　（箇所）</t>
    <rPh sb="8" eb="10">
      <t>カショ</t>
    </rPh>
    <phoneticPr fontId="17"/>
  </si>
  <si>
    <t>　※2　可燃物…燃えるごみ及び粗大ごみの可燃部分</t>
    <rPh sb="4" eb="7">
      <t>カネンブツ</t>
    </rPh>
    <rPh sb="8" eb="9">
      <t>モ</t>
    </rPh>
    <rPh sb="13" eb="14">
      <t>オヨ</t>
    </rPh>
    <rPh sb="15" eb="17">
      <t>ソダイ</t>
    </rPh>
    <rPh sb="20" eb="22">
      <t>カネン</t>
    </rPh>
    <rPh sb="22" eb="24">
      <t>ブブン</t>
    </rPh>
    <phoneticPr fontId="17"/>
  </si>
  <si>
    <t>　※4　資源物…古紙、布類</t>
    <rPh sb="4" eb="6">
      <t>シゲン</t>
    </rPh>
    <rPh sb="8" eb="10">
      <t>コシ</t>
    </rPh>
    <rPh sb="11" eb="12">
      <t>ヌノ</t>
    </rPh>
    <rPh sb="12" eb="13">
      <t>ルイ</t>
    </rPh>
    <phoneticPr fontId="17"/>
  </si>
  <si>
    <r>
      <t>可燃物</t>
    </r>
    <r>
      <rPr>
        <sz val="9"/>
        <rFont val="ＭＳ ゴシック"/>
        <family val="3"/>
        <charset val="128"/>
      </rPr>
      <t>※2</t>
    </r>
    <rPh sb="0" eb="3">
      <t>カネンブツ</t>
    </rPh>
    <phoneticPr fontId="17"/>
  </si>
  <si>
    <r>
      <t>不燃物</t>
    </r>
    <r>
      <rPr>
        <sz val="9"/>
        <rFont val="ＭＳ ゴシック"/>
        <family val="3"/>
        <charset val="128"/>
      </rPr>
      <t>※3</t>
    </r>
    <rPh sb="0" eb="3">
      <t>フネンブツ</t>
    </rPh>
    <phoneticPr fontId="17"/>
  </si>
  <si>
    <r>
      <t>資源物</t>
    </r>
    <r>
      <rPr>
        <sz val="9"/>
        <rFont val="ＭＳ ゴシック"/>
        <family val="3"/>
        <charset val="128"/>
      </rPr>
      <t>※4</t>
    </r>
    <rPh sb="0" eb="2">
      <t>シゲン</t>
    </rPh>
    <phoneticPr fontId="17"/>
  </si>
  <si>
    <t xml:space="preserve"> 　　　　　　　不燃部分</t>
    <rPh sb="8" eb="10">
      <t>フネン</t>
    </rPh>
    <rPh sb="10" eb="12">
      <t>ブブン</t>
    </rPh>
    <phoneticPr fontId="17"/>
  </si>
  <si>
    <t>　※3　不燃物…燃やせないごみ、ガラス類、ペットボトル、飲食料用缶、有害・危険ごみ、粗大ごみの</t>
    <rPh sb="4" eb="7">
      <t>フネンブツ</t>
    </rPh>
    <rPh sb="8" eb="9">
      <t>モ</t>
    </rPh>
    <rPh sb="19" eb="20">
      <t>ルイ</t>
    </rPh>
    <rPh sb="28" eb="30">
      <t>インショク</t>
    </rPh>
    <rPh sb="30" eb="31">
      <t>リョウ</t>
    </rPh>
    <rPh sb="31" eb="32">
      <t>ヨウ</t>
    </rPh>
    <rPh sb="32" eb="33">
      <t>カン</t>
    </rPh>
    <rPh sb="34" eb="36">
      <t>ユウガイ</t>
    </rPh>
    <rPh sb="37" eb="39">
      <t>キケン</t>
    </rPh>
    <rPh sb="42" eb="44">
      <t>ソダイ</t>
    </rPh>
    <phoneticPr fontId="17"/>
  </si>
  <si>
    <r>
      <t>年間処理量</t>
    </r>
    <r>
      <rPr>
        <sz val="9"/>
        <rFont val="ＭＳ ゴシック"/>
        <family val="3"/>
        <charset val="128"/>
      </rPr>
      <t>※1</t>
    </r>
    <r>
      <rPr>
        <sz val="11"/>
        <rFont val="ＭＳ ゴシック"/>
        <family val="3"/>
        <charset val="128"/>
      </rPr>
      <t xml:space="preserve">
　　（ﾄﾝ）</t>
    </r>
    <rPh sb="2" eb="4">
      <t>ショリ</t>
    </rPh>
    <phoneticPr fontId="17"/>
  </si>
  <si>
    <t xml:space="preserve"> 生し尿処理</t>
    <rPh sb="1" eb="2">
      <t>ナマ</t>
    </rPh>
    <rPh sb="4" eb="6">
      <t>ショリ</t>
    </rPh>
    <phoneticPr fontId="23"/>
  </si>
  <si>
    <t>年間処理量
　　(kℓ)</t>
    <rPh sb="2" eb="4">
      <t>ショリ</t>
    </rPh>
    <phoneticPr fontId="17"/>
  </si>
  <si>
    <t xml:space="preserve"> 浄化槽処理</t>
    <rPh sb="4" eb="6">
      <t>ショリ</t>
    </rPh>
    <phoneticPr fontId="23"/>
  </si>
  <si>
    <t>東経　139度 39分 44秒　　北緯　35度 59分 40秒</t>
    <rPh sb="0" eb="2">
      <t>トウケイ</t>
    </rPh>
    <rPh sb="3" eb="7">
      <t>１３９ド</t>
    </rPh>
    <rPh sb="8" eb="11">
      <t>３９フン</t>
    </rPh>
    <rPh sb="14" eb="15">
      <t>ビョウ</t>
    </rPh>
    <phoneticPr fontId="13"/>
  </si>
  <si>
    <t>　※平成２８年度調査から「座高」の調査項目が削除</t>
    <rPh sb="2" eb="4">
      <t>ヘイセイ</t>
    </rPh>
    <rPh sb="6" eb="8">
      <t>ネンド</t>
    </rPh>
    <rPh sb="8" eb="10">
      <t>チョウサ</t>
    </rPh>
    <rPh sb="13" eb="15">
      <t>ザコウ</t>
    </rPh>
    <rPh sb="17" eb="19">
      <t>チョウサ</t>
    </rPh>
    <rPh sb="19" eb="21">
      <t>コウモク</t>
    </rPh>
    <rPh sb="22" eb="24">
      <t>サクジョ</t>
    </rPh>
    <phoneticPr fontId="7"/>
  </si>
  <si>
    <t>公共施設等一覧</t>
    <rPh sb="0" eb="4">
      <t>コウキョウシセツ</t>
    </rPh>
    <rPh sb="4" eb="5">
      <t>トウ</t>
    </rPh>
    <rPh sb="5" eb="7">
      <t>イチラン</t>
    </rPh>
    <phoneticPr fontId="13"/>
  </si>
  <si>
    <t>渋　谷　好　治</t>
    <rPh sb="0" eb="1">
      <t>シブ</t>
    </rPh>
    <rPh sb="2" eb="3">
      <t>タニ</t>
    </rPh>
    <rPh sb="4" eb="5">
      <t>ス</t>
    </rPh>
    <rPh sb="6" eb="7">
      <t>オサム</t>
    </rPh>
    <phoneticPr fontId="23"/>
  </si>
  <si>
    <t xml:space="preserve"> 〃 3年</t>
    <phoneticPr fontId="23"/>
  </si>
  <si>
    <t>(2021年)</t>
    <phoneticPr fontId="23"/>
  </si>
  <si>
    <t>(男 30,468人　女 31,031人)</t>
    <rPh sb="1" eb="2">
      <t>オトコ</t>
    </rPh>
    <rPh sb="9" eb="10">
      <t>ニン</t>
    </rPh>
    <rPh sb="11" eb="12">
      <t>オンナ</t>
    </rPh>
    <rPh sb="19" eb="20">
      <t>ニン</t>
    </rPh>
    <phoneticPr fontId="13"/>
  </si>
  <si>
    <t>25,474世帯</t>
    <rPh sb="6" eb="8">
      <t>セタイ</t>
    </rPh>
    <phoneticPr fontId="13"/>
  </si>
  <si>
    <t>(令和2年国勢調査）</t>
    <rPh sb="1" eb="3">
      <t>レイワ</t>
    </rPh>
    <rPh sb="4" eb="5">
      <t>ネン</t>
    </rPh>
    <rPh sb="5" eb="7">
      <t>コクセイ</t>
    </rPh>
    <rPh sb="7" eb="9">
      <t>チョウサ</t>
    </rPh>
    <phoneticPr fontId="13"/>
  </si>
  <si>
    <t>(2020年農林業センサス）</t>
    <rPh sb="5" eb="6">
      <t>ネン</t>
    </rPh>
    <rPh sb="6" eb="9">
      <t>ノウリンギョウ</t>
    </rPh>
    <phoneticPr fontId="13"/>
  </si>
  <si>
    <t>令</t>
    <rPh sb="0" eb="1">
      <t>レイ</t>
    </rPh>
    <phoneticPr fontId="23"/>
  </si>
  <si>
    <t>和</t>
    <rPh sb="0" eb="1">
      <t>ワ</t>
    </rPh>
    <phoneticPr fontId="23"/>
  </si>
  <si>
    <t>年</t>
    <phoneticPr fontId="23"/>
  </si>
  <si>
    <t>平成</t>
  </si>
  <si>
    <t>平成19</t>
    <rPh sb="0" eb="2">
      <t>ヘイセイ</t>
    </rPh>
    <phoneticPr fontId="17"/>
  </si>
  <si>
    <t>第21回　　〃</t>
  </si>
  <si>
    <t>令和 2</t>
    <rPh sb="0" eb="2">
      <t>レイワ</t>
    </rPh>
    <phoneticPr fontId="7"/>
  </si>
  <si>
    <t>（2020）</t>
    <phoneticPr fontId="7"/>
  </si>
  <si>
    <t>平成12年</t>
  </si>
  <si>
    <t>平成17年</t>
  </si>
  <si>
    <t>平成22年</t>
  </si>
  <si>
    <t>平成27年</t>
  </si>
  <si>
    <t>令和2年</t>
    <rPh sb="0" eb="2">
      <t>レイワ</t>
    </rPh>
    <rPh sb="3" eb="4">
      <t>ネン</t>
    </rPh>
    <phoneticPr fontId="17"/>
  </si>
  <si>
    <t>令和2</t>
    <rPh sb="0" eb="2">
      <t>レイワ</t>
    </rPh>
    <phoneticPr fontId="17"/>
  </si>
  <si>
    <t>平成7</t>
    <rPh sb="0" eb="2">
      <t>ヘイセイ</t>
    </rPh>
    <phoneticPr fontId="7"/>
  </si>
  <si>
    <t>令和2</t>
    <rPh sb="0" eb="2">
      <t>レイワ</t>
    </rPh>
    <phoneticPr fontId="7"/>
  </si>
  <si>
    <t>平成7</t>
    <phoneticPr fontId="7"/>
  </si>
  <si>
    <t>令和2</t>
    <rPh sb="0" eb="2">
      <t>レイワ</t>
    </rPh>
    <phoneticPr fontId="7"/>
  </si>
  <si>
    <t>法人事業税
交付金</t>
    <rPh sb="0" eb="2">
      <t>ホウジン</t>
    </rPh>
    <rPh sb="2" eb="5">
      <t>ジギョウゼイ</t>
    </rPh>
    <rPh sb="6" eb="9">
      <t>コウフキン</t>
    </rPh>
    <phoneticPr fontId="17"/>
  </si>
  <si>
    <t>寄附金</t>
    <phoneticPr fontId="17"/>
  </si>
  <si>
    <t>平成12</t>
    <rPh sb="0" eb="2">
      <t>ヘイセイ</t>
    </rPh>
    <phoneticPr fontId="17"/>
  </si>
  <si>
    <t>令和 2</t>
    <rPh sb="0" eb="2">
      <t>レイワ</t>
    </rPh>
    <phoneticPr fontId="17"/>
  </si>
  <si>
    <t>令和2年2月1日現在（単位：人）</t>
    <rPh sb="0" eb="2">
      <t>レイワ</t>
    </rPh>
    <rPh sb="11" eb="13">
      <t>タンイ</t>
    </rPh>
    <rPh sb="14" eb="15">
      <t>ニン</t>
    </rPh>
    <phoneticPr fontId="17"/>
  </si>
  <si>
    <t>平成 12</t>
    <rPh sb="0" eb="2">
      <t>ヘイセイ</t>
    </rPh>
    <phoneticPr fontId="17"/>
  </si>
  <si>
    <t>令和  2</t>
    <rPh sb="0" eb="2">
      <t>レイワ</t>
    </rPh>
    <phoneticPr fontId="17"/>
  </si>
  <si>
    <r>
      <t xml:space="preserve">地区別
</t>
    </r>
    <r>
      <rPr>
        <sz val="9"/>
        <rFont val="ＭＳ ゴシック"/>
        <family val="3"/>
        <charset val="128"/>
      </rPr>
      <t>(令和2年)</t>
    </r>
    <rPh sb="5" eb="7">
      <t>レイワ</t>
    </rPh>
    <rPh sb="8" eb="9">
      <t>ネン</t>
    </rPh>
    <phoneticPr fontId="7"/>
  </si>
  <si>
    <t>X</t>
    <phoneticPr fontId="17"/>
  </si>
  <si>
    <t>X</t>
    <phoneticPr fontId="17"/>
  </si>
  <si>
    <t>キウイ</t>
    <phoneticPr fontId="17"/>
  </si>
  <si>
    <t>※平成12年から17年は販売農家ベースの数値</t>
    <rPh sb="1" eb="3">
      <t>ヘイセイ</t>
    </rPh>
    <rPh sb="5" eb="6">
      <t>ネン</t>
    </rPh>
    <rPh sb="10" eb="11">
      <t>ネン</t>
    </rPh>
    <rPh sb="12" eb="14">
      <t>ハンバイ</t>
    </rPh>
    <rPh sb="14" eb="16">
      <t>ノウカ</t>
    </rPh>
    <rPh sb="20" eb="22">
      <t>スウチ</t>
    </rPh>
    <phoneticPr fontId="56"/>
  </si>
  <si>
    <t>－1.7</t>
  </si>
  <si>
    <t>－1.8</t>
  </si>
  <si>
    <t>昭46.6.25～昭47.9.30、昭47.10.1～昭50.6.24、昭50.6.25～54.6.24、
昭54.6.25～昭58.6.24、昭58.6.25～昭62.6.24</t>
    <phoneticPr fontId="7"/>
  </si>
  <si>
    <t>資料：農林水産省HP【2020年農林業センサス】</t>
    <rPh sb="3" eb="5">
      <t>ノウリン</t>
    </rPh>
    <rPh sb="5" eb="8">
      <t>スイサンショウ</t>
    </rPh>
    <rPh sb="15" eb="16">
      <t>ネン</t>
    </rPh>
    <phoneticPr fontId="17"/>
  </si>
  <si>
    <t>31/令和元</t>
    <rPh sb="3" eb="5">
      <t>レイワ</t>
    </rPh>
    <rPh sb="5" eb="6">
      <t>ガン</t>
    </rPh>
    <phoneticPr fontId="17"/>
  </si>
  <si>
    <t>　・蓮田駅西口第一種市街地再開発事業完了（3月）</t>
    <rPh sb="2" eb="5">
      <t>ハスダエキ</t>
    </rPh>
    <rPh sb="5" eb="7">
      <t>ニシグチ</t>
    </rPh>
    <rPh sb="7" eb="10">
      <t>ダイイッシュ</t>
    </rPh>
    <rPh sb="10" eb="13">
      <t>シガイチ</t>
    </rPh>
    <rPh sb="13" eb="16">
      <t>サイカイハツ</t>
    </rPh>
    <rPh sb="16" eb="18">
      <t>ジギョウ</t>
    </rPh>
    <rPh sb="18" eb="20">
      <t>カンリョウ</t>
    </rPh>
    <rPh sb="22" eb="23">
      <t>ガツ</t>
    </rPh>
    <phoneticPr fontId="10"/>
  </si>
  <si>
    <t>江ケ崎 1202</t>
    <phoneticPr fontId="17"/>
  </si>
  <si>
    <t>関山 3-6-1</t>
    <phoneticPr fontId="17"/>
  </si>
  <si>
    <t>閏戸 2074-83地先</t>
    <rPh sb="10" eb="11">
      <t>チ</t>
    </rPh>
    <rPh sb="11" eb="12">
      <t>サキ</t>
    </rPh>
    <phoneticPr fontId="17"/>
  </si>
  <si>
    <t>駒崎 271</t>
    <phoneticPr fontId="17"/>
  </si>
  <si>
    <t>井沼 759</t>
    <phoneticPr fontId="17"/>
  </si>
  <si>
    <t>馬込 2662地先</t>
    <rPh sb="0" eb="2">
      <t>マゴメ</t>
    </rPh>
    <rPh sb="7" eb="8">
      <t>チ</t>
    </rPh>
    <rPh sb="8" eb="9">
      <t>サキ</t>
    </rPh>
    <phoneticPr fontId="17"/>
  </si>
  <si>
    <t>アメリカ</t>
    <phoneticPr fontId="17"/>
  </si>
  <si>
    <t>スリランカ</t>
    <phoneticPr fontId="17"/>
  </si>
  <si>
    <t>令和 3</t>
    <rPh sb="0" eb="2">
      <t>レイワ</t>
    </rPh>
    <phoneticPr fontId="17"/>
  </si>
  <si>
    <t>資料：市民課</t>
    <phoneticPr fontId="17"/>
  </si>
  <si>
    <t>31/
令和元</t>
    <rPh sb="4" eb="6">
      <t>レイワ</t>
    </rPh>
    <rPh sb="6" eb="7">
      <t>ガン</t>
    </rPh>
    <phoneticPr fontId="17"/>
  </si>
  <si>
    <t>母子健康手帳交付</t>
    <rPh sb="0" eb="2">
      <t>ボシ</t>
    </rPh>
    <rPh sb="2" eb="4">
      <t>ケンコウ</t>
    </rPh>
    <rPh sb="4" eb="6">
      <t>テチョウ</t>
    </rPh>
    <rPh sb="6" eb="8">
      <t>コウフ</t>
    </rPh>
    <phoneticPr fontId="7"/>
  </si>
  <si>
    <t>発達相談</t>
    <rPh sb="0" eb="1">
      <t>パツ</t>
    </rPh>
    <rPh sb="1" eb="2">
      <t>タチ</t>
    </rPh>
    <rPh sb="2" eb="4">
      <t>ソウダン</t>
    </rPh>
    <phoneticPr fontId="17"/>
  </si>
  <si>
    <t>子育て世代包括支援センター相談</t>
    <phoneticPr fontId="7"/>
  </si>
  <si>
    <t>平成26</t>
    <phoneticPr fontId="17"/>
  </si>
  <si>
    <t>　・新型コロナウイルスワクチン接種開始（5月）</t>
    <phoneticPr fontId="23"/>
  </si>
  <si>
    <t>令和 2※2</t>
    <rPh sb="0" eb="2">
      <t>レイワ</t>
    </rPh>
    <phoneticPr fontId="17"/>
  </si>
  <si>
    <t>　　　※1　自営農業に主として従事した人口</t>
    <phoneticPr fontId="17"/>
  </si>
  <si>
    <t>　　　※　 第1種…農業収入が主　／　第2種…農業収入が従</t>
    <phoneticPr fontId="17"/>
  </si>
  <si>
    <t>　　　※2　令和2年調査では、専兼業別の分類及び農業人口（販売農家）の集計は行われていないため、掲載なし</t>
    <phoneticPr fontId="17"/>
  </si>
  <si>
    <t>　年齢別の農家人ロ（個人経営体）</t>
    <rPh sb="10" eb="12">
      <t>コジン</t>
    </rPh>
    <rPh sb="12" eb="15">
      <t>ケイエイタイ</t>
    </rPh>
    <phoneticPr fontId="23"/>
  </si>
  <si>
    <t>各年1月～12月の実績</t>
    <phoneticPr fontId="17"/>
  </si>
  <si>
    <t>令和  2</t>
    <rPh sb="0" eb="2">
      <t>レイワ</t>
    </rPh>
    <phoneticPr fontId="7"/>
  </si>
  <si>
    <t xml:space="preserve"> 〃 4年</t>
    <phoneticPr fontId="23"/>
  </si>
  <si>
    <t>(2022年)</t>
    <phoneticPr fontId="23"/>
  </si>
  <si>
    <t>令和</t>
    <rPh sb="0" eb="2">
      <t>レイワ</t>
    </rPh>
    <phoneticPr fontId="7"/>
  </si>
  <si>
    <t>平成</t>
    <phoneticPr fontId="7"/>
  </si>
  <si>
    <t>－6.4</t>
  </si>
  <si>
    <t>－1.3</t>
  </si>
  <si>
    <t>＋2.6</t>
  </si>
  <si>
    <t>＋0.6</t>
  </si>
  <si>
    <t>＋3.1</t>
  </si>
  <si>
    <t>＋0.4</t>
  </si>
  <si>
    <t>＋0.2</t>
  </si>
  <si>
    <t>－0.9</t>
  </si>
  <si>
    <t>衆議院議員
(小選挙区）</t>
    <phoneticPr fontId="7"/>
  </si>
  <si>
    <t>西口行政センターの利用状況が追加されたため、ページ番号が変更となる</t>
    <rPh sb="0" eb="2">
      <t>ニシグチ</t>
    </rPh>
    <rPh sb="2" eb="4">
      <t>ギョウセイ</t>
    </rPh>
    <rPh sb="9" eb="11">
      <t>リヨウ</t>
    </rPh>
    <rPh sb="11" eb="13">
      <t>ジョウキョウ</t>
    </rPh>
    <rPh sb="14" eb="16">
      <t>ツイカ</t>
    </rPh>
    <rPh sb="25" eb="27">
      <t>バンゴウ</t>
    </rPh>
    <rPh sb="28" eb="30">
      <t>ヘンコウ</t>
    </rPh>
    <phoneticPr fontId="13"/>
  </si>
  <si>
    <t>平成7</t>
    <rPh sb="0" eb="2">
      <t>ヘイセイ</t>
    </rPh>
    <phoneticPr fontId="7"/>
  </si>
  <si>
    <t>令和2</t>
    <rPh sb="0" eb="2">
      <t>レイワ</t>
    </rPh>
    <phoneticPr fontId="7"/>
  </si>
  <si>
    <t>令和2年10月1日現在</t>
    <rPh sb="0" eb="2">
      <t>レイワ</t>
    </rPh>
    <rPh sb="3" eb="4">
      <t>ネン</t>
    </rPh>
    <phoneticPr fontId="7"/>
  </si>
  <si>
    <t>令和2年10月1日現在</t>
    <rPh sb="0" eb="2">
      <t>レイワ</t>
    </rPh>
    <rPh sb="3" eb="4">
      <t>ネン</t>
    </rPh>
    <rPh sb="6" eb="7">
      <t>ガツ</t>
    </rPh>
    <rPh sb="8" eb="9">
      <t>ニチ</t>
    </rPh>
    <rPh sb="9" eb="11">
      <t>ゲンザイ</t>
    </rPh>
    <phoneticPr fontId="7"/>
  </si>
  <si>
    <r>
      <t>資料：総務省統計局HP</t>
    </r>
    <r>
      <rPr>
        <sz val="9"/>
        <color rgb="FFFF0000"/>
        <rFont val="ＭＳ ゴシック"/>
        <family val="3"/>
        <charset val="128"/>
      </rPr>
      <t>【令和2年</t>
    </r>
    <r>
      <rPr>
        <sz val="9"/>
        <rFont val="ＭＳ ゴシック"/>
        <family val="3"/>
        <charset val="128"/>
      </rPr>
      <t>国勢調査】</t>
    </r>
    <rPh sb="12" eb="14">
      <t>レイワ</t>
    </rPh>
    <rPh sb="15" eb="16">
      <t>ネン</t>
    </rPh>
    <phoneticPr fontId="7"/>
  </si>
  <si>
    <t>資料：総務省統計局HP【令和2年国勢調査】</t>
    <rPh sb="12" eb="14">
      <t>レイワ</t>
    </rPh>
    <rPh sb="15" eb="16">
      <t>ネン</t>
    </rPh>
    <phoneticPr fontId="7"/>
  </si>
  <si>
    <t>平成12</t>
    <rPh sb="0" eb="2">
      <t>ヘイセイ</t>
    </rPh>
    <phoneticPr fontId="17"/>
  </si>
  <si>
    <t>令和2</t>
    <rPh sb="0" eb="2">
      <t>レイワ</t>
    </rPh>
    <phoneticPr fontId="17"/>
  </si>
  <si>
    <t>令和2年</t>
    <rPh sb="0" eb="2">
      <t>レイワ</t>
    </rPh>
    <rPh sb="3" eb="4">
      <t>ネン</t>
    </rPh>
    <phoneticPr fontId="7"/>
  </si>
  <si>
    <t xml:space="preserve"> 地　勢</t>
    <rPh sb="1" eb="2">
      <t>チ</t>
    </rPh>
    <rPh sb="3" eb="4">
      <t>ゼイ</t>
    </rPh>
    <phoneticPr fontId="13"/>
  </si>
  <si>
    <r>
      <t xml:space="preserve"> 沿革及び主な出来事</t>
    </r>
    <r>
      <rPr>
        <sz val="11"/>
        <rFont val="ＭＳ ゴシック"/>
        <family val="3"/>
        <charset val="128"/>
      </rPr>
      <t>（明治時代以降）</t>
    </r>
    <rPh sb="1" eb="3">
      <t>エンカク</t>
    </rPh>
    <rPh sb="3" eb="4">
      <t>オヨ</t>
    </rPh>
    <rPh sb="5" eb="6">
      <t>オモ</t>
    </rPh>
    <rPh sb="7" eb="10">
      <t>デキゴト</t>
    </rPh>
    <phoneticPr fontId="13"/>
  </si>
  <si>
    <t>面積</t>
    <phoneticPr fontId="0"/>
  </si>
  <si>
    <t>舗装率</t>
    <phoneticPr fontId="0"/>
  </si>
  <si>
    <t>資料：文部科学省HP【学校保健統計調査】及び学校教育課</t>
    <phoneticPr fontId="7"/>
  </si>
  <si>
    <t>蓮田市指定文化財</t>
    <phoneticPr fontId="0"/>
  </si>
  <si>
    <t>江ケ崎（個人）</t>
    <phoneticPr fontId="0"/>
  </si>
  <si>
    <t>蓮田市文化財展示館</t>
    <phoneticPr fontId="0"/>
  </si>
  <si>
    <t>蓮田市文化財展示館</t>
    <phoneticPr fontId="0"/>
  </si>
  <si>
    <t>黒浜貝塚ハンノキ群落</t>
    <phoneticPr fontId="27" type="Hiragana"/>
  </si>
  <si>
    <r>
      <t>江ヶ崎1197</t>
    </r>
    <r>
      <rPr>
        <sz val="10"/>
        <rFont val="ＭＳ ゴシック"/>
        <family val="3"/>
        <charset val="128"/>
      </rPr>
      <t>（久伊豆神社境内地）</t>
    </r>
    <phoneticPr fontId="13"/>
  </si>
  <si>
    <t>駒崎（個人）</t>
    <phoneticPr fontId="13"/>
  </si>
  <si>
    <t>プレママパパ相談</t>
    <rPh sb="6" eb="8">
      <t>ソウダン</t>
    </rPh>
    <phoneticPr fontId="17"/>
  </si>
  <si>
    <t>平18.5.31～平22.5.30、平22.5.31～平26.5.30、
平26.5.31～平30.5.30、平30.5.31～令4.5.30</t>
    <rPh sb="0" eb="1">
      <t>ヒラ</t>
    </rPh>
    <rPh sb="9" eb="10">
      <t>ヒラ</t>
    </rPh>
    <rPh sb="18" eb="19">
      <t>ヒラ</t>
    </rPh>
    <rPh sb="27" eb="28">
      <t>ヒラ</t>
    </rPh>
    <rPh sb="37" eb="38">
      <t>ヘイ</t>
    </rPh>
    <rPh sb="46" eb="47">
      <t>ヒラ</t>
    </rPh>
    <rPh sb="55" eb="56">
      <t>ヒラ</t>
    </rPh>
    <rPh sb="64" eb="65">
      <t>レイ</t>
    </rPh>
    <phoneticPr fontId="17"/>
  </si>
  <si>
    <t>14代</t>
    <rPh sb="2" eb="3">
      <t>ダイ</t>
    </rPh>
    <phoneticPr fontId="17"/>
  </si>
  <si>
    <t>山　口　京　子</t>
    <rPh sb="0" eb="1">
      <t>ヤマ</t>
    </rPh>
    <rPh sb="2" eb="3">
      <t>クチ</t>
    </rPh>
    <rPh sb="4" eb="5">
      <t>キョウ</t>
    </rPh>
    <rPh sb="6" eb="7">
      <t>コ</t>
    </rPh>
    <phoneticPr fontId="17"/>
  </si>
  <si>
    <t>令4.5.31～（在任中）</t>
    <rPh sb="0" eb="1">
      <t>レイ</t>
    </rPh>
    <rPh sb="9" eb="12">
      <t>ザイニンチュウ</t>
    </rPh>
    <phoneticPr fontId="17"/>
  </si>
  <si>
    <t>　平27.5.20～令元.5.19、令元.5.22～令和4.7.7</t>
    <rPh sb="1" eb="2">
      <t>ヒラ</t>
    </rPh>
    <rPh sb="10" eb="11">
      <t>レイ</t>
    </rPh>
    <rPh sb="11" eb="12">
      <t>モト</t>
    </rPh>
    <rPh sb="18" eb="19">
      <t>レイ</t>
    </rPh>
    <rPh sb="19" eb="20">
      <t>モト</t>
    </rPh>
    <rPh sb="26" eb="28">
      <t>レイワ</t>
    </rPh>
    <phoneticPr fontId="17"/>
  </si>
  <si>
    <t>翌年の6月1日現在の数値</t>
    <phoneticPr fontId="17"/>
  </si>
  <si>
    <t>　※平成23年、平成27年及び令和2年は「経済センサス－活動調査」の数値</t>
    <rPh sb="2" eb="4">
      <t>ヘイセイ</t>
    </rPh>
    <rPh sb="6" eb="7">
      <t>ネン</t>
    </rPh>
    <rPh sb="8" eb="10">
      <t>ヘイセイ</t>
    </rPh>
    <rPh sb="12" eb="13">
      <t>ネン</t>
    </rPh>
    <rPh sb="13" eb="14">
      <t>オヨ</t>
    </rPh>
    <rPh sb="15" eb="17">
      <t>レイワ</t>
    </rPh>
    <rPh sb="18" eb="19">
      <t>ネン</t>
    </rPh>
    <rPh sb="21" eb="23">
      <t>ケイザイ</t>
    </rPh>
    <rPh sb="34" eb="36">
      <t>スウチ</t>
    </rPh>
    <phoneticPr fontId="17"/>
  </si>
  <si>
    <t>資料：総務省統計局HP【令和3年経済センサス - 活動調査】</t>
    <rPh sb="3" eb="9">
      <t>ソウムショウトウケイキョク</t>
    </rPh>
    <rPh sb="12" eb="14">
      <t>レイワ</t>
    </rPh>
    <rPh sb="15" eb="16">
      <t>ネン</t>
    </rPh>
    <rPh sb="16" eb="18">
      <t>ケイザイ</t>
    </rPh>
    <rPh sb="25" eb="27">
      <t>カツドウ</t>
    </rPh>
    <rPh sb="27" eb="29">
      <t>チョウサ</t>
    </rPh>
    <phoneticPr fontId="23"/>
  </si>
  <si>
    <t>令和3年6月1日現在</t>
    <rPh sb="0" eb="2">
      <t>レイワ</t>
    </rPh>
    <rPh sb="3" eb="4">
      <t>ネン</t>
    </rPh>
    <rPh sb="4" eb="5">
      <t>ヘイネン</t>
    </rPh>
    <phoneticPr fontId="7"/>
  </si>
  <si>
    <t xml:space="preserve"> ※総数はＳ 公務を除いたもの</t>
    <rPh sb="2" eb="4">
      <t>ソウスウ</t>
    </rPh>
    <rPh sb="7" eb="9">
      <t>コウム</t>
    </rPh>
    <rPh sb="10" eb="11">
      <t>ノゾ</t>
    </rPh>
    <phoneticPr fontId="17"/>
  </si>
  <si>
    <t>資料：農林水産省HP【農林業センサス】</t>
    <phoneticPr fontId="17"/>
  </si>
  <si>
    <t>実延長</t>
    <phoneticPr fontId="0"/>
  </si>
  <si>
    <t>舗装延長</t>
    <phoneticPr fontId="0"/>
  </si>
  <si>
    <t>(令和3年経済センサス－活動調査）</t>
    <rPh sb="1" eb="3">
      <t>レイワ</t>
    </rPh>
    <rPh sb="4" eb="5">
      <t>ネン</t>
    </rPh>
    <rPh sb="5" eb="7">
      <t>ケイザイ</t>
    </rPh>
    <rPh sb="12" eb="14">
      <t>カツドウ</t>
    </rPh>
    <rPh sb="14" eb="16">
      <t>チョウサ</t>
    </rPh>
    <phoneticPr fontId="13"/>
  </si>
  <si>
    <t>県内の他
の市町村
に常住</t>
    <rPh sb="3" eb="4">
      <t>タ</t>
    </rPh>
    <rPh sb="6" eb="9">
      <t>シチョウソン</t>
    </rPh>
    <rPh sb="11" eb="13">
      <t>ジョウジュウ</t>
    </rPh>
    <phoneticPr fontId="17"/>
  </si>
  <si>
    <t>県外に
常住</t>
    <rPh sb="4" eb="6">
      <t>ジョウジュウ</t>
    </rPh>
    <phoneticPr fontId="17"/>
  </si>
  <si>
    <t>令和</t>
    <rPh sb="0" eb="2">
      <t>レイワ</t>
    </rPh>
    <phoneticPr fontId="23"/>
  </si>
  <si>
    <t>その他
（上記以外）</t>
    <rPh sb="2" eb="3">
      <t>タ</t>
    </rPh>
    <rPh sb="5" eb="7">
      <t>ジョウキ</t>
    </rPh>
    <rPh sb="7" eb="9">
      <t>イガイ</t>
    </rPh>
    <phoneticPr fontId="17"/>
  </si>
  <si>
    <t>7.9×10³</t>
  </si>
  <si>
    <t>1.1×10⁴</t>
  </si>
  <si>
    <t>2.8×10⁴</t>
  </si>
  <si>
    <t>4.6×10³</t>
  </si>
  <si>
    <t>2.2×10³</t>
  </si>
  <si>
    <t>3.3×10⁴</t>
  </si>
  <si>
    <t>7.9×10⁴</t>
  </si>
  <si>
    <t>1.7×10⁴</t>
  </si>
  <si>
    <t>1.4×10⁴</t>
  </si>
  <si>
    <t>2.2×10⁴</t>
  </si>
  <si>
    <t>加　藤　　　繁</t>
    <phoneticPr fontId="17"/>
  </si>
  <si>
    <t>　令5.4.1～（在任中）</t>
    <rPh sb="1" eb="2">
      <t>レイ</t>
    </rPh>
    <rPh sb="9" eb="12">
      <t>ザイニンチュウ</t>
    </rPh>
    <phoneticPr fontId="17"/>
  </si>
  <si>
    <t>昭和47年9月30日制定　</t>
    <rPh sb="0" eb="2">
      <t>ショウワ</t>
    </rPh>
    <rPh sb="4" eb="5">
      <t>ネン</t>
    </rPh>
    <rPh sb="6" eb="7">
      <t>ガツ</t>
    </rPh>
    <rPh sb="9" eb="10">
      <t>ヒ</t>
    </rPh>
    <rPh sb="10" eb="12">
      <t>セイテイ</t>
    </rPh>
    <phoneticPr fontId="13"/>
  </si>
  <si>
    <t>昭和58年10月1日指定　</t>
    <rPh sb="0" eb="2">
      <t>ショウワ</t>
    </rPh>
    <rPh sb="4" eb="5">
      <t>ネン</t>
    </rPh>
    <rPh sb="7" eb="8">
      <t>ツキ</t>
    </rPh>
    <rPh sb="9" eb="10">
      <t>ヒ</t>
    </rPh>
    <rPh sb="10" eb="12">
      <t>シテイ</t>
    </rPh>
    <phoneticPr fontId="13"/>
  </si>
  <si>
    <t>平成24年10月13日誕生　</t>
    <rPh sb="0" eb="2">
      <t>ヘイセイ</t>
    </rPh>
    <rPh sb="4" eb="5">
      <t>ネン</t>
    </rPh>
    <rPh sb="7" eb="8">
      <t>ガツ</t>
    </rPh>
    <rPh sb="10" eb="11">
      <t>ヒ</t>
    </rPh>
    <rPh sb="11" eb="13">
      <t>タンジョウ</t>
    </rPh>
    <phoneticPr fontId="13"/>
  </si>
  <si>
    <t>昭和47年10月1日制定　</t>
    <rPh sb="0" eb="2">
      <t>ショウワ</t>
    </rPh>
    <rPh sb="2" eb="5">
      <t>４７ネン</t>
    </rPh>
    <rPh sb="5" eb="8">
      <t>１０ガツ</t>
    </rPh>
    <rPh sb="8" eb="10">
      <t>１ニチ</t>
    </rPh>
    <rPh sb="10" eb="12">
      <t>セイテイ</t>
    </rPh>
    <phoneticPr fontId="13"/>
  </si>
  <si>
    <t xml:space="preserve"> 〃 5年</t>
    <phoneticPr fontId="23"/>
  </si>
  <si>
    <t>(2023年)</t>
    <phoneticPr fontId="23"/>
  </si>
  <si>
    <t>31/
令和元</t>
    <rPh sb="4" eb="6">
      <t>レイワ</t>
    </rPh>
    <rPh sb="6" eb="7">
      <t>モト</t>
    </rPh>
    <phoneticPr fontId="7"/>
  </si>
  <si>
    <t>※2</t>
    <phoneticPr fontId="13"/>
  </si>
  <si>
    <t>　※2　蓮田市立学童保育所設置及び管理条例による</t>
    <rPh sb="4" eb="8">
      <t>ハスダシリツ</t>
    </rPh>
    <rPh sb="8" eb="10">
      <t>ガクドウ</t>
    </rPh>
    <rPh sb="10" eb="12">
      <t>ホイク</t>
    </rPh>
    <rPh sb="12" eb="13">
      <t>ジョ</t>
    </rPh>
    <rPh sb="13" eb="15">
      <t>セッチ</t>
    </rPh>
    <rPh sb="15" eb="16">
      <t>オヨ</t>
    </rPh>
    <rPh sb="17" eb="19">
      <t>カンリ</t>
    </rPh>
    <rPh sb="19" eb="21">
      <t>ジョウレイ</t>
    </rPh>
    <phoneticPr fontId="13"/>
  </si>
  <si>
    <t>　・広報等配布物の全世帯配布開始（4月）</t>
    <rPh sb="2" eb="4">
      <t>コウホウ</t>
    </rPh>
    <rPh sb="4" eb="5">
      <t>トウ</t>
    </rPh>
    <rPh sb="5" eb="8">
      <t>ハイフブツ</t>
    </rPh>
    <rPh sb="9" eb="12">
      <t>ゼンセタイ</t>
    </rPh>
    <rPh sb="12" eb="14">
      <t>ハイフ</t>
    </rPh>
    <rPh sb="14" eb="16">
      <t>カイシ</t>
    </rPh>
    <rPh sb="18" eb="19">
      <t>ツキ</t>
    </rPh>
    <phoneticPr fontId="23"/>
  </si>
  <si>
    <t>　・東北自動車道蓮田スマートインターチェンジ（上り線）開通（4月）</t>
    <rPh sb="2" eb="10">
      <t>トウホクジドウシャドウハスダ</t>
    </rPh>
    <rPh sb="23" eb="24">
      <t>ノボ</t>
    </rPh>
    <rPh sb="25" eb="26">
      <t>セン</t>
    </rPh>
    <rPh sb="27" eb="29">
      <t>カイツウ</t>
    </rPh>
    <rPh sb="31" eb="32">
      <t>ツキ</t>
    </rPh>
    <phoneticPr fontId="23"/>
  </si>
  <si>
    <t>　・蓮田市制施行５０周年記念式典開催（10月）</t>
    <phoneticPr fontId="23"/>
  </si>
  <si>
    <t>　・蓮田市勢要覧発行（10月）</t>
    <rPh sb="2" eb="4">
      <t>ハスダ</t>
    </rPh>
    <rPh sb="4" eb="6">
      <t>シセイ</t>
    </rPh>
    <rPh sb="6" eb="8">
      <t>ヨウラン</t>
    </rPh>
    <rPh sb="8" eb="10">
      <t>ハッコウ</t>
    </rPh>
    <phoneticPr fontId="23"/>
  </si>
  <si>
    <t>令和3年</t>
    <rPh sb="0" eb="2">
      <t>レイワ</t>
    </rPh>
    <rPh sb="3" eb="4">
      <t>ネン</t>
    </rPh>
    <phoneticPr fontId="7"/>
  </si>
  <si>
    <t>X</t>
    <phoneticPr fontId="7"/>
  </si>
  <si>
    <t>令和3年6月1日現在</t>
    <rPh sb="0" eb="2">
      <t>レイワ</t>
    </rPh>
    <rPh sb="3" eb="4">
      <t>ネン</t>
    </rPh>
    <rPh sb="5" eb="6">
      <t>ガツ</t>
    </rPh>
    <rPh sb="7" eb="8">
      <t>ニチ</t>
    </rPh>
    <rPh sb="8" eb="10">
      <t>ゲンザイ</t>
    </rPh>
    <phoneticPr fontId="7"/>
  </si>
  <si>
    <t>資料：経済産業省HP【令和3年経済センサス－活動調査】</t>
    <rPh sb="0" eb="2">
      <t>シリョウ</t>
    </rPh>
    <rPh sb="3" eb="5">
      <t>ケイザイ</t>
    </rPh>
    <rPh sb="5" eb="8">
      <t>サンギョウショウ</t>
    </rPh>
    <rPh sb="11" eb="13">
      <t>レイワ</t>
    </rPh>
    <rPh sb="14" eb="15">
      <t>ネン</t>
    </rPh>
    <rPh sb="15" eb="17">
      <t>ケイザイ</t>
    </rPh>
    <rPh sb="22" eb="24">
      <t>カツドウ</t>
    </rPh>
    <rPh sb="24" eb="26">
      <t>チョウサ</t>
    </rPh>
    <phoneticPr fontId="23"/>
  </si>
  <si>
    <t>資料：経済産業省HP【商業統計調査】及び【経済センサス－活動調査】</t>
    <rPh sb="18" eb="19">
      <t>オヨ</t>
    </rPh>
    <phoneticPr fontId="7"/>
  </si>
  <si>
    <t>X</t>
    <phoneticPr fontId="26"/>
  </si>
  <si>
    <t>　・史跡黒浜貝塚の整備工事が完了（3月）、全面供用を開始（4月）</t>
    <rPh sb="2" eb="4">
      <t>シセキ</t>
    </rPh>
    <rPh sb="4" eb="6">
      <t>クロハマ</t>
    </rPh>
    <rPh sb="6" eb="8">
      <t>カイヅカ</t>
    </rPh>
    <rPh sb="9" eb="11">
      <t>セイビ</t>
    </rPh>
    <rPh sb="11" eb="13">
      <t>コウジ</t>
    </rPh>
    <rPh sb="14" eb="16">
      <t>カンリョウ</t>
    </rPh>
    <rPh sb="21" eb="23">
      <t>ゼンメン</t>
    </rPh>
    <rPh sb="23" eb="25">
      <t>キョウヨウ</t>
    </rPh>
    <rPh sb="26" eb="28">
      <t>カイシ</t>
    </rPh>
    <phoneticPr fontId="23"/>
  </si>
  <si>
    <t>1.6×10²</t>
  </si>
  <si>
    <t>2.2×10²</t>
  </si>
  <si>
    <t>2.0×10²</t>
  </si>
  <si>
    <t>9.0×10²</t>
  </si>
  <si>
    <t>高齢者肺炎球菌</t>
    <rPh sb="0" eb="3">
      <t>コウレイシャ</t>
    </rPh>
    <rPh sb="3" eb="5">
      <t>ハイエン</t>
    </rPh>
    <rPh sb="5" eb="7">
      <t>キュウキン</t>
    </rPh>
    <phoneticPr fontId="7"/>
  </si>
  <si>
    <t>ロタウイルス</t>
    <phoneticPr fontId="7"/>
  </si>
  <si>
    <t>Ｂ型肝炎</t>
    <rPh sb="1" eb="2">
      <t>ガタ</t>
    </rPh>
    <rPh sb="2" eb="4">
      <t>カンエン</t>
    </rPh>
    <phoneticPr fontId="7"/>
  </si>
  <si>
    <t>ヒブ</t>
    <phoneticPr fontId="7"/>
  </si>
  <si>
    <t>小児用肺炎球菌</t>
    <rPh sb="0" eb="3">
      <t>ショウニヨウ</t>
    </rPh>
    <rPh sb="3" eb="5">
      <t>ハイエン</t>
    </rPh>
    <rPh sb="5" eb="7">
      <t>キュウキン</t>
    </rPh>
    <phoneticPr fontId="7"/>
  </si>
  <si>
    <t>三種混合</t>
    <rPh sb="0" eb="2">
      <t>サンシュ</t>
    </rPh>
    <rPh sb="2" eb="4">
      <t>コンゴウ</t>
    </rPh>
    <phoneticPr fontId="13"/>
  </si>
  <si>
    <t>ポリオ</t>
    <phoneticPr fontId="7"/>
  </si>
  <si>
    <t>二種混合</t>
    <rPh sb="0" eb="2">
      <t>ニシュ</t>
    </rPh>
    <rPh sb="2" eb="4">
      <t>コンゴウ</t>
    </rPh>
    <phoneticPr fontId="7"/>
  </si>
  <si>
    <t>結核</t>
    <rPh sb="0" eb="2">
      <t>ケッカク</t>
    </rPh>
    <phoneticPr fontId="7"/>
  </si>
  <si>
    <t>麻しん風しん混合</t>
    <rPh sb="0" eb="1">
      <t>マ</t>
    </rPh>
    <rPh sb="3" eb="4">
      <t>フウ</t>
    </rPh>
    <rPh sb="6" eb="8">
      <t>コンゴウ</t>
    </rPh>
    <phoneticPr fontId="7"/>
  </si>
  <si>
    <t>水痘</t>
    <rPh sb="0" eb="2">
      <t>スイトウ</t>
    </rPh>
    <phoneticPr fontId="7"/>
  </si>
  <si>
    <t>ヒトパピローマウイルス</t>
    <phoneticPr fontId="7"/>
  </si>
  <si>
    <t>　※高速道路上の人身事故を除く</t>
    <rPh sb="2" eb="4">
      <t>コウソク</t>
    </rPh>
    <rPh sb="4" eb="6">
      <t>ドウロ</t>
    </rPh>
    <rPh sb="6" eb="7">
      <t>ジョウ</t>
    </rPh>
    <rPh sb="8" eb="10">
      <t>ジンシン</t>
    </rPh>
    <rPh sb="10" eb="12">
      <t>ジコ</t>
    </rPh>
    <rPh sb="13" eb="14">
      <t>ノゾ</t>
    </rPh>
    <phoneticPr fontId="7"/>
  </si>
  <si>
    <t>蓮田市章･市の花･市の木・蓮田市マスコットキャラクター
蓮田市民憲章　町(丁)字一覧　市の位置　地勢
沿革及び主な出来事　市民生活　市の１日　市の概要</t>
    <rPh sb="0" eb="2">
      <t>ハスダ</t>
    </rPh>
    <rPh sb="2" eb="3">
      <t>シ</t>
    </rPh>
    <rPh sb="13" eb="16">
      <t>ハスダシ</t>
    </rPh>
    <rPh sb="28" eb="30">
      <t>ハスダ</t>
    </rPh>
    <rPh sb="43" eb="44">
      <t>シ</t>
    </rPh>
    <rPh sb="45" eb="47">
      <t>イチ</t>
    </rPh>
    <phoneticPr fontId="13"/>
  </si>
  <si>
    <t>２歳児歯科相談</t>
    <rPh sb="1" eb="3">
      <t>サイジ</t>
    </rPh>
    <rPh sb="3" eb="5">
      <t>シカ</t>
    </rPh>
    <rPh sb="5" eb="7">
      <t>ソウダン</t>
    </rPh>
    <phoneticPr fontId="17"/>
  </si>
  <si>
    <t>離乳食教室</t>
    <rPh sb="0" eb="1">
      <t>リ</t>
    </rPh>
    <rPh sb="1" eb="2">
      <t>チチ</t>
    </rPh>
    <rPh sb="2" eb="3">
      <t>ショク</t>
    </rPh>
    <rPh sb="3" eb="4">
      <t>キョウ</t>
    </rPh>
    <rPh sb="4" eb="5">
      <t>シツ</t>
    </rPh>
    <phoneticPr fontId="7"/>
  </si>
  <si>
    <t>妊産婦・新生児訪問指導</t>
    <rPh sb="0" eb="1">
      <t>ニン</t>
    </rPh>
    <rPh sb="1" eb="2">
      <t>サン</t>
    </rPh>
    <rPh sb="2" eb="3">
      <t>フ</t>
    </rPh>
    <rPh sb="4" eb="5">
      <t>シン</t>
    </rPh>
    <rPh sb="5" eb="6">
      <t>ショウ</t>
    </rPh>
    <rPh sb="6" eb="7">
      <t>コ</t>
    </rPh>
    <rPh sb="7" eb="9">
      <t>ホウモン</t>
    </rPh>
    <rPh sb="9" eb="11">
      <t>シドウ</t>
    </rPh>
    <phoneticPr fontId="17"/>
  </si>
  <si>
    <r>
      <t xml:space="preserve">令和　3　年
</t>
    </r>
    <r>
      <rPr>
        <sz val="9"/>
        <rFont val="ＭＳ ゴシック"/>
        <family val="3"/>
        <charset val="128"/>
      </rPr>
      <t>（活動調査）</t>
    </r>
    <rPh sb="0" eb="2">
      <t>レイワ</t>
    </rPh>
    <rPh sb="5" eb="6">
      <t>ネン</t>
    </rPh>
    <rPh sb="8" eb="10">
      <t>カツドウ</t>
    </rPh>
    <rPh sb="10" eb="12">
      <t>チョウサ</t>
    </rPh>
    <phoneticPr fontId="7"/>
  </si>
  <si>
    <t>Ｅ 製造業</t>
    <phoneticPr fontId="7"/>
  </si>
  <si>
    <t>Ｉ 卸売業・小売業</t>
    <phoneticPr fontId="7"/>
  </si>
  <si>
    <t>Ｄ 建設業</t>
    <phoneticPr fontId="7"/>
  </si>
  <si>
    <t>　 掲載なし　</t>
    <phoneticPr fontId="7"/>
  </si>
  <si>
    <t xml:space="preserve"> ※令和元年経済センサス-基礎調査では産業大分類別の事業所数及び従業者数の集計は行われていないため、</t>
    <rPh sb="2" eb="4">
      <t>レイワ</t>
    </rPh>
    <rPh sb="4" eb="6">
      <t>ガンネン</t>
    </rPh>
    <rPh sb="6" eb="8">
      <t>ケイザイ</t>
    </rPh>
    <rPh sb="13" eb="15">
      <t>キソ</t>
    </rPh>
    <rPh sb="15" eb="17">
      <t>チョウサ</t>
    </rPh>
    <rPh sb="19" eb="22">
      <t>サンギョウダイ</t>
    </rPh>
    <rPh sb="22" eb="24">
      <t>ブンルイ</t>
    </rPh>
    <rPh sb="24" eb="25">
      <t>ベツ</t>
    </rPh>
    <rPh sb="40" eb="41">
      <t>オコナ</t>
    </rPh>
    <phoneticPr fontId="7"/>
  </si>
  <si>
    <t>資料：総務省統計局HP【令和3年経済センサス-活動調査】</t>
    <rPh sb="3" eb="9">
      <t>ソウムショウトウケイキョク</t>
    </rPh>
    <rPh sb="12" eb="14">
      <t>レイワ</t>
    </rPh>
    <rPh sb="15" eb="16">
      <t>ネン</t>
    </rPh>
    <rPh sb="16" eb="18">
      <t>ケイザイ</t>
    </rPh>
    <rPh sb="23" eb="25">
      <t>カツドウ</t>
    </rPh>
    <rPh sb="25" eb="27">
      <t>チョウサ</t>
    </rPh>
    <phoneticPr fontId="23"/>
  </si>
  <si>
    <t xml:space="preserve"> 平成27年からは翌年の6月1日現在の数値（ただし平成23年は平成24年2月1日現在の数値）</t>
    <phoneticPr fontId="17"/>
  </si>
  <si>
    <t>資料：総務省統計局HP【工業統計調査】、【経済センサス】及び【経済構造実態調査】</t>
    <rPh sb="3" eb="9">
      <t>ソウムショウトウケイキョク</t>
    </rPh>
    <rPh sb="28" eb="29">
      <t>オヨ</t>
    </rPh>
    <rPh sb="31" eb="33">
      <t>ケイザイ</t>
    </rPh>
    <rPh sb="33" eb="35">
      <t>コウゾウ</t>
    </rPh>
    <rPh sb="35" eb="37">
      <t>ジッタイ</t>
    </rPh>
    <rPh sb="37" eb="39">
      <t>チョウサ</t>
    </rPh>
    <phoneticPr fontId="17"/>
  </si>
  <si>
    <t>　　令和元年以前のそれ以外の年は「工業統計調査」の数値</t>
    <rPh sb="2" eb="4">
      <t>レイワ</t>
    </rPh>
    <rPh sb="4" eb="5">
      <t>ガン</t>
    </rPh>
    <rPh sb="5" eb="6">
      <t>ネン</t>
    </rPh>
    <rPh sb="6" eb="8">
      <t>イゼン</t>
    </rPh>
    <phoneticPr fontId="17"/>
  </si>
  <si>
    <t>　　令和3年以降のそれ以外の年は「経済構造実態調査」の数値</t>
    <rPh sb="2" eb="4">
      <t>レイワ</t>
    </rPh>
    <rPh sb="5" eb="6">
      <t>ネン</t>
    </rPh>
    <rPh sb="6" eb="8">
      <t>イコウ</t>
    </rPh>
    <rPh sb="11" eb="13">
      <t>イガイ</t>
    </rPh>
    <rPh sb="14" eb="15">
      <t>トシ</t>
    </rPh>
    <rPh sb="17" eb="19">
      <t>ケイザイ</t>
    </rPh>
    <rPh sb="19" eb="21">
      <t>コウゾウ</t>
    </rPh>
    <rPh sb="21" eb="23">
      <t>ジッタイ</t>
    </rPh>
    <rPh sb="23" eb="25">
      <t>チョウサ</t>
    </rPh>
    <rPh sb="27" eb="29">
      <t>スウチ</t>
    </rPh>
    <phoneticPr fontId="17"/>
  </si>
  <si>
    <t>　※工業統計調査は2020年に廃止され、経済構造実態調査に包括</t>
    <rPh sb="2" eb="4">
      <t>コウギョウ</t>
    </rPh>
    <rPh sb="4" eb="6">
      <t>トウケイ</t>
    </rPh>
    <rPh sb="6" eb="8">
      <t>チョウサ</t>
    </rPh>
    <rPh sb="13" eb="14">
      <t>ネン</t>
    </rPh>
    <rPh sb="15" eb="17">
      <t>ハイシ</t>
    </rPh>
    <rPh sb="20" eb="22">
      <t>ケイザイ</t>
    </rPh>
    <rPh sb="22" eb="24">
      <t>コウゾウ</t>
    </rPh>
    <rPh sb="24" eb="26">
      <t>ジッタイ</t>
    </rPh>
    <rPh sb="26" eb="28">
      <t>チョウサ</t>
    </rPh>
    <rPh sb="29" eb="31">
      <t>ホウカツ</t>
    </rPh>
    <phoneticPr fontId="17"/>
  </si>
  <si>
    <t>資料：総務省統計局HP【工業統計調査】、【経済センサス】及び【経済構造実態調査】</t>
    <phoneticPr fontId="17"/>
  </si>
  <si>
    <r>
      <rPr>
        <sz val="8"/>
        <rFont val="ＭＳ ゴシック"/>
        <family val="3"/>
        <charset val="128"/>
      </rPr>
      <t>従業者</t>
    </r>
    <r>
      <rPr>
        <sz val="9"/>
        <rFont val="ＭＳ ゴシック"/>
        <family val="3"/>
        <charset val="128"/>
      </rPr>
      <t xml:space="preserve">
</t>
    </r>
    <r>
      <rPr>
        <sz val="8"/>
        <rFont val="ＭＳ ゴシック"/>
        <family val="3"/>
        <charset val="128"/>
      </rPr>
      <t>(人)</t>
    </r>
    <rPh sb="0" eb="1">
      <t>ジュウ</t>
    </rPh>
    <rPh sb="1" eb="3">
      <t>ギョウシャ</t>
    </rPh>
    <rPh sb="5" eb="6">
      <t>ニン</t>
    </rPh>
    <phoneticPr fontId="7"/>
  </si>
  <si>
    <t>従業者
(人)</t>
    <rPh sb="0" eb="1">
      <t>ジュウ</t>
    </rPh>
    <rPh sb="1" eb="3">
      <t>ギョウシャ</t>
    </rPh>
    <rPh sb="5" eb="6">
      <t>ニン</t>
    </rPh>
    <phoneticPr fontId="7"/>
  </si>
  <si>
    <t>※平成24年度より、外国人住民の異動を含む</t>
    <phoneticPr fontId="7"/>
  </si>
  <si>
    <t>※転入・転出には、職権記載・職権消除は含まない</t>
    <rPh sb="1" eb="3">
      <t>テンニュウ</t>
    </rPh>
    <rPh sb="4" eb="6">
      <t>テンシュツ</t>
    </rPh>
    <rPh sb="9" eb="11">
      <t>ショッケン</t>
    </rPh>
    <rPh sb="11" eb="13">
      <t>キサイ</t>
    </rPh>
    <rPh sb="14" eb="16">
      <t>ショッケン</t>
    </rPh>
    <rPh sb="16" eb="18">
      <t>ショウジョ</t>
    </rPh>
    <rPh sb="19" eb="20">
      <t>フク</t>
    </rPh>
    <phoneticPr fontId="7"/>
  </si>
  <si>
    <t>　※2　人口密度が高い地域のこと
       4,000人／k㎡以上の国勢調査区が隣接して人口5,000人以上の地域を構成する場合、
　　　 この地域を人口集中地区（Ｄ・I・Ｄ）という</t>
    <phoneticPr fontId="7"/>
  </si>
  <si>
    <t>　</t>
    <phoneticPr fontId="17"/>
  </si>
  <si>
    <t>　※総数には従業地不詳が含まれているため、就業人口の合計と一致しない</t>
    <phoneticPr fontId="17"/>
  </si>
  <si>
    <t>　※四捨五入のため、総計が一致しないことがある</t>
    <rPh sb="11" eb="12">
      <t>ケイ</t>
    </rPh>
    <phoneticPr fontId="7"/>
  </si>
  <si>
    <t>乳幼児相談 ※1</t>
    <rPh sb="0" eb="3">
      <t>ニュウヨウジ</t>
    </rPh>
    <phoneticPr fontId="17"/>
  </si>
  <si>
    <t>※1 令和３年度より「子育て世代包括支援センター相談」に含む</t>
    <rPh sb="3" eb="5">
      <t>レイワ</t>
    </rPh>
    <rPh sb="6" eb="8">
      <t>ネンド</t>
    </rPh>
    <rPh sb="11" eb="13">
      <t>コソダ</t>
    </rPh>
    <rPh sb="14" eb="16">
      <t>セダイ</t>
    </rPh>
    <rPh sb="16" eb="18">
      <t>ホウカツ</t>
    </rPh>
    <rPh sb="18" eb="20">
      <t>シエン</t>
    </rPh>
    <rPh sb="24" eb="26">
      <t>ソウダン</t>
    </rPh>
    <rPh sb="28" eb="29">
      <t>フク</t>
    </rPh>
    <phoneticPr fontId="7"/>
  </si>
  <si>
    <t>　※1　衛生組合による分別処理後の重量（回収時の重量とは異なる）</t>
    <rPh sb="4" eb="6">
      <t>エイセイ</t>
    </rPh>
    <rPh sb="6" eb="8">
      <t>クミアイ</t>
    </rPh>
    <rPh sb="11" eb="13">
      <t>ブンベツ</t>
    </rPh>
    <rPh sb="13" eb="15">
      <t>ショリ</t>
    </rPh>
    <rPh sb="15" eb="16">
      <t>ゴ</t>
    </rPh>
    <rPh sb="17" eb="19">
      <t>ジュウリョウ</t>
    </rPh>
    <rPh sb="20" eb="22">
      <t>カイシュウ</t>
    </rPh>
    <rPh sb="22" eb="23">
      <t>ジ</t>
    </rPh>
    <rPh sb="24" eb="26">
      <t>ジュウリョウ</t>
    </rPh>
    <rPh sb="28" eb="29">
      <t>コト</t>
    </rPh>
    <phoneticPr fontId="17"/>
  </si>
  <si>
    <r>
      <rPr>
        <sz val="9"/>
        <rFont val="ＭＳ ゴシック"/>
        <family val="3"/>
        <charset val="128"/>
      </rPr>
      <t>※1</t>
    </r>
    <r>
      <rPr>
        <sz val="11"/>
        <rFont val="ＭＳ ゴシック"/>
        <family val="3"/>
        <charset val="128"/>
      </rPr>
      <t>　1,710</t>
    </r>
    <phoneticPr fontId="13"/>
  </si>
  <si>
    <t>黒浜久伊豆神社本殿</t>
    <rPh sb="2" eb="3">
      <t>ひさ</t>
    </rPh>
    <rPh sb="3" eb="5">
      <t>いず</t>
    </rPh>
    <phoneticPr fontId="27" type="Hiragana" alignment="distributed"/>
  </si>
  <si>
    <t>閏戸の式三番</t>
    <rPh sb="0" eb="2">
      <t>うるいど</t>
    </rPh>
    <rPh sb="3" eb="6">
      <t>しきさんば</t>
    </rPh>
    <phoneticPr fontId="27" type="Hiragana" alignment="distributed"/>
  </si>
  <si>
    <r>
      <rPr>
        <sz val="8"/>
        <rFont val="ＭＳ ゴシック"/>
        <family val="3"/>
        <charset val="128"/>
      </rPr>
      <t>※1</t>
    </r>
    <r>
      <rPr>
        <b/>
        <sz val="10"/>
        <rFont val="ＭＳ ゴシック"/>
        <family val="3"/>
        <charset val="128"/>
      </rPr>
      <t xml:space="preserve"> </t>
    </r>
    <r>
      <rPr>
        <sz val="11"/>
        <rFont val="ＭＳ ゴシック"/>
        <family val="3"/>
        <charset val="128"/>
      </rPr>
      <t>2</t>
    </r>
    <phoneticPr fontId="7"/>
  </si>
  <si>
    <r>
      <rPr>
        <sz val="8"/>
        <rFont val="ＭＳ ゴシック"/>
        <family val="3"/>
        <charset val="128"/>
      </rPr>
      <t>※2</t>
    </r>
    <r>
      <rPr>
        <sz val="11"/>
        <rFont val="ＭＳ ゴシック"/>
        <family val="3"/>
        <charset val="128"/>
      </rPr>
      <t xml:space="preserve"> 1</t>
    </r>
    <phoneticPr fontId="7"/>
  </si>
  <si>
    <r>
      <t xml:space="preserve">31/
</t>
    </r>
    <r>
      <rPr>
        <sz val="8"/>
        <rFont val="ＭＳ ゴシック"/>
        <family val="3"/>
        <charset val="128"/>
      </rPr>
      <t>令和元</t>
    </r>
    <rPh sb="4" eb="6">
      <t>レイワ</t>
    </rPh>
    <rPh sb="6" eb="7">
      <t>モト</t>
    </rPh>
    <phoneticPr fontId="17"/>
  </si>
  <si>
    <r>
      <t xml:space="preserve">31/
</t>
    </r>
    <r>
      <rPr>
        <sz val="10"/>
        <rFont val="ＭＳ ゴシック"/>
        <family val="3"/>
        <charset val="128"/>
      </rPr>
      <t>令和元</t>
    </r>
    <rPh sb="4" eb="6">
      <t>レイワ</t>
    </rPh>
    <rPh sb="6" eb="7">
      <t>モト</t>
    </rPh>
    <phoneticPr fontId="7"/>
  </si>
  <si>
    <t>(令和3年経済センサス－活動調査)</t>
    <rPh sb="1" eb="3">
      <t>レイワ</t>
    </rPh>
    <rPh sb="4" eb="5">
      <t>ネン</t>
    </rPh>
    <rPh sb="5" eb="7">
      <t>ケイザイ</t>
    </rPh>
    <rPh sb="12" eb="14">
      <t>カツドウ</t>
    </rPh>
    <rPh sb="14" eb="16">
      <t>チョウサ</t>
    </rPh>
    <phoneticPr fontId="13"/>
  </si>
  <si>
    <t>　・東京都北区と「災害時における相互応援に関する協定」締結（3月）</t>
    <rPh sb="2" eb="5">
      <t>トウキョウト</t>
    </rPh>
    <rPh sb="5" eb="7">
      <t>キタク</t>
    </rPh>
    <rPh sb="9" eb="11">
      <t>サイガイ</t>
    </rPh>
    <rPh sb="11" eb="12">
      <t>ジ</t>
    </rPh>
    <rPh sb="16" eb="20">
      <t>ソウゴオウエン</t>
    </rPh>
    <rPh sb="21" eb="22">
      <t>カン</t>
    </rPh>
    <rPh sb="24" eb="26">
      <t>キョウテイ</t>
    </rPh>
    <rPh sb="27" eb="29">
      <t>テイケツ</t>
    </rPh>
    <rPh sb="31" eb="32">
      <t>ツキ</t>
    </rPh>
    <phoneticPr fontId="23"/>
  </si>
  <si>
    <t>　・日勤救急隊の創設（6月）</t>
    <rPh sb="2" eb="4">
      <t>ニッキン</t>
    </rPh>
    <rPh sb="4" eb="7">
      <t>キュウキュウタイ</t>
    </rPh>
    <rPh sb="8" eb="10">
      <t>ソウセツ</t>
    </rPh>
    <rPh sb="12" eb="13">
      <t>ツキ</t>
    </rPh>
    <phoneticPr fontId="23"/>
  </si>
  <si>
    <t>　・病後児保育事業を開始（10月）</t>
    <phoneticPr fontId="23"/>
  </si>
  <si>
    <t>　・がん患者へのアピアランスケア助成・若年者在宅ターミナルケア支援事業を開始（10月）</t>
    <rPh sb="4" eb="6">
      <t>カンジャ</t>
    </rPh>
    <rPh sb="16" eb="18">
      <t>ジョセイ</t>
    </rPh>
    <rPh sb="19" eb="21">
      <t>ジャクネン</t>
    </rPh>
    <rPh sb="21" eb="22">
      <t>シャ</t>
    </rPh>
    <rPh sb="22" eb="24">
      <t>ザイタク</t>
    </rPh>
    <rPh sb="31" eb="33">
      <t>シエン</t>
    </rPh>
    <rPh sb="33" eb="35">
      <t>ジギョウ</t>
    </rPh>
    <rPh sb="36" eb="38">
      <t>カイシ</t>
    </rPh>
    <rPh sb="41" eb="42">
      <t>ツキ</t>
    </rPh>
    <phoneticPr fontId="23"/>
  </si>
  <si>
    <t>・中央公民館耐震補強及び改修工事、他8施設の耐震補強工事が終了（12月）</t>
    <phoneticPr fontId="23"/>
  </si>
  <si>
    <t>　・総合文化会館「ハストピア」が開館（10月）</t>
    <rPh sb="2" eb="4">
      <t>ソウゴウ</t>
    </rPh>
    <rPh sb="4" eb="6">
      <t>ブンカ</t>
    </rPh>
    <rPh sb="6" eb="8">
      <t>カイカン</t>
    </rPh>
    <rPh sb="16" eb="18">
      <t>カイカン</t>
    </rPh>
    <rPh sb="21" eb="22">
      <t>ガツ</t>
    </rPh>
    <phoneticPr fontId="23"/>
  </si>
  <si>
    <t>　・長野県松川町と友好姉妹都市の盟約を締結（10月）</t>
    <phoneticPr fontId="23"/>
  </si>
  <si>
    <t>　・黒浜土地区画整理事業が完了（1月）</t>
    <phoneticPr fontId="10"/>
  </si>
  <si>
    <t>　・市内全小・中学校の全普通教室へのエアコン設置が完了し、一斉稼働（6月）</t>
    <rPh sb="2" eb="4">
      <t>シナイ</t>
    </rPh>
    <rPh sb="4" eb="5">
      <t>ゼン</t>
    </rPh>
    <rPh sb="5" eb="6">
      <t>ショウ</t>
    </rPh>
    <rPh sb="7" eb="10">
      <t>チュウガッコウ</t>
    </rPh>
    <rPh sb="11" eb="12">
      <t>ゼン</t>
    </rPh>
    <rPh sb="12" eb="14">
      <t>フツウ</t>
    </rPh>
    <rPh sb="14" eb="16">
      <t>キョウシツ</t>
    </rPh>
    <rPh sb="22" eb="24">
      <t>セッチ</t>
    </rPh>
    <rPh sb="25" eb="27">
      <t>カンリョウ</t>
    </rPh>
    <rPh sb="29" eb="31">
      <t>イッセイ</t>
    </rPh>
    <rPh sb="31" eb="33">
      <t>カドウ</t>
    </rPh>
    <rPh sb="35" eb="36">
      <t>ガツ</t>
    </rPh>
    <phoneticPr fontId="10"/>
  </si>
  <si>
    <t>　・市内街路灯4883基LED化完了（3月）</t>
    <phoneticPr fontId="23"/>
  </si>
  <si>
    <t>　・新井堀の内遺跡から埋蔵銭が発見される（3月）</t>
    <phoneticPr fontId="23"/>
  </si>
  <si>
    <t>　・蓮田市を舞台とした疎開保育園の映画「あの日のオルガン」が全国公開（2月）</t>
    <phoneticPr fontId="23"/>
  </si>
  <si>
    <t>　・蓮田サービスエリア新上り線オープン（7月）</t>
    <phoneticPr fontId="23"/>
  </si>
  <si>
    <t xml:space="preserve">  ・蓮田スマートインターチェンジ(フルインター化)連結許可（9月）</t>
    <rPh sb="24" eb="25">
      <t>カ</t>
    </rPh>
    <rPh sb="26" eb="28">
      <t>レンケツ</t>
    </rPh>
    <rPh sb="28" eb="30">
      <t>キョカ</t>
    </rPh>
    <phoneticPr fontId="23"/>
  </si>
  <si>
    <t>　・蓮田市新型コロナウイルス感染症対策本部を設置（2月）</t>
    <rPh sb="2" eb="5">
      <t>ハスダシ</t>
    </rPh>
    <rPh sb="5" eb="7">
      <t>シンガタ</t>
    </rPh>
    <rPh sb="14" eb="17">
      <t>カンセンショウ</t>
    </rPh>
    <rPh sb="17" eb="19">
      <t>タイサク</t>
    </rPh>
    <rPh sb="19" eb="21">
      <t>ホンブ</t>
    </rPh>
    <rPh sb="22" eb="24">
      <t>セッチ</t>
    </rPh>
    <rPh sb="26" eb="27">
      <t>ガツ</t>
    </rPh>
    <phoneticPr fontId="14"/>
  </si>
  <si>
    <t xml:space="preserve">  ・市役所西棟完成（3月）</t>
    <rPh sb="3" eb="6">
      <t>シヤクショ</t>
    </rPh>
    <rPh sb="6" eb="7">
      <t>ニシ</t>
    </rPh>
    <rPh sb="7" eb="8">
      <t>トウ</t>
    </rPh>
    <rPh sb="8" eb="10">
      <t>カンセイ</t>
    </rPh>
    <rPh sb="12" eb="13">
      <t>ガツ</t>
    </rPh>
    <phoneticPr fontId="14"/>
  </si>
  <si>
    <t xml:space="preserve">  ・蓮田駅西口再開発ビル「プレックス蓮田」完成（10月）</t>
    <rPh sb="3" eb="6">
      <t>ハスダエキ</t>
    </rPh>
    <rPh sb="6" eb="8">
      <t>ニシグチ</t>
    </rPh>
    <rPh sb="8" eb="11">
      <t>サイカイハツ</t>
    </rPh>
    <rPh sb="19" eb="21">
      <t>ハスダ</t>
    </rPh>
    <rPh sb="22" eb="24">
      <t>カンセイ</t>
    </rPh>
    <rPh sb="27" eb="28">
      <t>ガツ</t>
    </rPh>
    <phoneticPr fontId="14"/>
  </si>
  <si>
    <t>　・蓮田駅西口行政センター開設（4月）</t>
    <rPh sb="2" eb="5">
      <t>ハスダエキ</t>
    </rPh>
    <rPh sb="5" eb="7">
      <t>ニシグチ</t>
    </rPh>
    <rPh sb="7" eb="9">
      <t>ギョウセイ</t>
    </rPh>
    <rPh sb="13" eb="15">
      <t>カイセツ</t>
    </rPh>
    <rPh sb="17" eb="18">
      <t>ガツ</t>
    </rPh>
    <phoneticPr fontId="10"/>
  </si>
  <si>
    <t>１商店あたり商品販売額
R3年</t>
    <rPh sb="14" eb="15">
      <t>ネン</t>
    </rPh>
    <phoneticPr fontId="13"/>
  </si>
  <si>
    <t>令和3年6月1日現在</t>
    <rPh sb="0" eb="2">
      <t>レイワ</t>
    </rPh>
    <rPh sb="3" eb="4">
      <t>ネン</t>
    </rPh>
    <phoneticPr fontId="23"/>
  </si>
  <si>
    <t>　※令和元年度より下水道事業会計は除く</t>
    <rPh sb="2" eb="4">
      <t>レイワ</t>
    </rPh>
    <rPh sb="4" eb="6">
      <t>ガンネン</t>
    </rPh>
    <rPh sb="6" eb="7">
      <t>ド</t>
    </rPh>
    <rPh sb="9" eb="12">
      <t>ゲスイドウ</t>
    </rPh>
    <rPh sb="12" eb="14">
      <t>ジギョウ</t>
    </rPh>
    <rPh sb="14" eb="16">
      <t>カイケイ</t>
    </rPh>
    <rPh sb="17" eb="18">
      <t>ノゾ</t>
    </rPh>
    <phoneticPr fontId="17"/>
  </si>
  <si>
    <t xml:space="preserve">平成31/令和元 </t>
    <phoneticPr fontId="23"/>
  </si>
  <si>
    <t>平成</t>
    <rPh sb="0" eb="2">
      <t>ヘイセイ</t>
    </rPh>
    <phoneticPr fontId="23"/>
  </si>
  <si>
    <t>昭和</t>
    <rPh sb="0" eb="2">
      <t>ショウワ</t>
    </rPh>
    <phoneticPr fontId="19"/>
  </si>
  <si>
    <t>2.8×10²</t>
  </si>
  <si>
    <t>4.5×10²</t>
  </si>
  <si>
    <t>2.6×10²</t>
  </si>
  <si>
    <t>7.2×10²</t>
  </si>
  <si>
    <t>－10.2</t>
  </si>
  <si>
    <t>－3.8</t>
  </si>
  <si>
    <t>－2.3</t>
  </si>
  <si>
    <t>－0.6</t>
  </si>
  <si>
    <t>＋8.1</t>
  </si>
  <si>
    <t>＋2.9</t>
  </si>
  <si>
    <t>－2.8</t>
  </si>
  <si>
    <t>－1.9</t>
  </si>
  <si>
    <t xml:space="preserve"> 〃 6年</t>
  </si>
  <si>
    <t>史跡黒浜貝塚４号住居跡出土品一括</t>
    <rPh sb="0" eb="2">
      <t>しせき</t>
    </rPh>
    <rPh sb="2" eb="4">
      <t>くろはま</t>
    </rPh>
    <rPh sb="4" eb="6">
      <t>かいづか</t>
    </rPh>
    <rPh sb="7" eb="8">
      <t>ごう</t>
    </rPh>
    <rPh sb="8" eb="10">
      <t>じゅうきょ</t>
    </rPh>
    <rPh sb="10" eb="11">
      <t>あと</t>
    </rPh>
    <rPh sb="11" eb="13">
      <t>しゅつど</t>
    </rPh>
    <rPh sb="13" eb="14">
      <t>ひん</t>
    </rPh>
    <rPh sb="14" eb="16">
      <t>いっかつ</t>
    </rPh>
    <phoneticPr fontId="13" type="Hiragana" alignment="center"/>
  </si>
  <si>
    <t>慶福寺庚申塔</t>
    <rPh sb="0" eb="2">
      <t>けいふく</t>
    </rPh>
    <rPh sb="2" eb="3">
      <t>じ</t>
    </rPh>
    <rPh sb="3" eb="5">
      <t>こうしん</t>
    </rPh>
    <rPh sb="5" eb="6">
      <t>とう</t>
    </rPh>
    <phoneticPr fontId="13" type="Hiragana" alignment="center"/>
  </si>
  <si>
    <t>民族資料</t>
    <rPh sb="0" eb="2">
      <t>ミンゾク</t>
    </rPh>
    <rPh sb="2" eb="4">
      <t>シリョウ</t>
    </rPh>
    <phoneticPr fontId="13"/>
  </si>
  <si>
    <t>蓮田４丁目104（慶福寺境内地）</t>
    <rPh sb="3" eb="5">
      <t>チョウメ</t>
    </rPh>
    <rPh sb="9" eb="11">
      <t>ケイフク</t>
    </rPh>
    <rPh sb="11" eb="12">
      <t>テラ</t>
    </rPh>
    <rPh sb="12" eb="14">
      <t>ケイダイ</t>
    </rPh>
    <rPh sb="14" eb="15">
      <t>チ</t>
    </rPh>
    <phoneticPr fontId="0"/>
  </si>
  <si>
    <t>(2024年)</t>
    <phoneticPr fontId="23"/>
  </si>
  <si>
    <t>工業地域</t>
    <rPh sb="0" eb="4">
      <t>コウギョウチイキ</t>
    </rPh>
    <phoneticPr fontId="17"/>
  </si>
  <si>
    <t>資料：道路施設現況調査</t>
    <rPh sb="3" eb="5">
      <t>ドウロ</t>
    </rPh>
    <rPh sb="5" eb="7">
      <t>シセツ</t>
    </rPh>
    <rPh sb="9" eb="11">
      <t>チョウサ</t>
    </rPh>
    <phoneticPr fontId="0"/>
  </si>
  <si>
    <t>　・市営第１駐車場を開設（4月）</t>
    <rPh sb="2" eb="4">
      <t>シエイ</t>
    </rPh>
    <rPh sb="4" eb="5">
      <t>ダイ</t>
    </rPh>
    <rPh sb="6" eb="9">
      <t>チュウシャジョウ</t>
    </rPh>
    <rPh sb="10" eb="12">
      <t>カイセツ</t>
    </rPh>
    <rPh sb="14" eb="15">
      <t>ガツ</t>
    </rPh>
    <phoneticPr fontId="15"/>
  </si>
  <si>
    <t xml:space="preserve">  ・福祉総合相談窓口、成年後見センターを開設（4月）</t>
    <phoneticPr fontId="23"/>
  </si>
  <si>
    <t xml:space="preserve">  ・高虫西部地区産業団地整備事業の造成工事が開始（7月）</t>
    <phoneticPr fontId="23"/>
  </si>
  <si>
    <t>・山ノ神沼用地買収（4月）</t>
    <phoneticPr fontId="23"/>
  </si>
  <si>
    <t>令和 元</t>
    <rPh sb="0" eb="2">
      <t>レイワ</t>
    </rPh>
    <rPh sb="3" eb="4">
      <t>ガン</t>
    </rPh>
    <phoneticPr fontId="17"/>
  </si>
  <si>
    <t>令和７年度版</t>
    <rPh sb="0" eb="2">
      <t>レイワ</t>
    </rPh>
    <rPh sb="3" eb="5">
      <t>ネンド</t>
    </rPh>
    <rPh sb="4" eb="5">
      <t>ガンネン</t>
    </rPh>
    <rPh sb="5" eb="6">
      <t>バン</t>
    </rPh>
    <phoneticPr fontId="13"/>
  </si>
  <si>
    <t xml:space="preserve"> 〃 7年</t>
    <phoneticPr fontId="23"/>
  </si>
  <si>
    <t>(2025年)</t>
    <phoneticPr fontId="23"/>
  </si>
  <si>
    <t>令和8年3月1日現在</t>
    <rPh sb="0" eb="1">
      <t>レイワ</t>
    </rPh>
    <phoneticPr fontId="19"/>
  </si>
  <si>
    <t>令和7年4月1日現在</t>
    <rPh sb="0" eb="2">
      <t>レイワ</t>
    </rPh>
    <rPh sb="3" eb="4">
      <t>ネン</t>
    </rPh>
    <rPh sb="4" eb="5">
      <t>ヘイネン</t>
    </rPh>
    <phoneticPr fontId="23"/>
  </si>
  <si>
    <t>令和7年4月1日現在</t>
    <rPh sb="0" eb="2">
      <t>レイワ</t>
    </rPh>
    <phoneticPr fontId="7"/>
  </si>
  <si>
    <t>平成18</t>
    <rPh sb="0" eb="2">
      <t>ヘイセイ</t>
    </rPh>
    <phoneticPr fontId="17"/>
  </si>
  <si>
    <t>平成7</t>
    <rPh sb="0" eb="2">
      <t>ヘイセイ</t>
    </rPh>
    <phoneticPr fontId="17"/>
  </si>
  <si>
    <t>平成6</t>
    <rPh sb="0" eb="2">
      <t>ヘイセイ</t>
    </rPh>
    <phoneticPr fontId="17"/>
  </si>
  <si>
    <t>平成15</t>
    <rPh sb="0" eb="2">
      <t>ヘイセイ</t>
    </rPh>
    <phoneticPr fontId="17"/>
  </si>
  <si>
    <t>平成27</t>
    <rPh sb="0" eb="2">
      <t>ヘイセイ</t>
    </rPh>
    <phoneticPr fontId="17"/>
  </si>
  <si>
    <t>令和7年4月1日現在</t>
    <rPh sb="0" eb="2">
      <t>レイワ</t>
    </rPh>
    <rPh sb="3" eb="4">
      <t>ネン</t>
    </rPh>
    <rPh sb="4" eb="5">
      <t>ヘイネン</t>
    </rPh>
    <rPh sb="5" eb="6">
      <t>ガツ</t>
    </rPh>
    <rPh sb="7" eb="10">
      <t>ニチゲンザイ</t>
    </rPh>
    <phoneticPr fontId="0"/>
  </si>
  <si>
    <t>令和8年1月1日現在（単位：ｍ）</t>
    <rPh sb="0" eb="2">
      <t>レイワ</t>
    </rPh>
    <rPh sb="3" eb="4">
      <t>ネン</t>
    </rPh>
    <rPh sb="5" eb="6">
      <t>ガツ</t>
    </rPh>
    <rPh sb="7" eb="10">
      <t>ニチゲンザイ</t>
    </rPh>
    <phoneticPr fontId="0"/>
  </si>
  <si>
    <t>平成26</t>
    <rPh sb="0" eb="2">
      <t>ヘイセイ</t>
    </rPh>
    <phoneticPr fontId="0"/>
  </si>
  <si>
    <t>平成30</t>
    <rPh sb="0" eb="2">
      <t>ヘイセイ</t>
    </rPh>
    <phoneticPr fontId="17"/>
  </si>
  <si>
    <t>令和7年6月30日現在</t>
    <rPh sb="0" eb="2">
      <t>レイワ</t>
    </rPh>
    <rPh sb="3" eb="4">
      <t>ネン</t>
    </rPh>
    <phoneticPr fontId="7"/>
  </si>
  <si>
    <t>平成26</t>
    <rPh sb="0" eb="2">
      <t>ヘイセイ</t>
    </rPh>
    <phoneticPr fontId="7"/>
  </si>
  <si>
    <t>令和8年3月1日現在</t>
    <rPh sb="0" eb="2">
      <t>レイワ</t>
    </rPh>
    <phoneticPr fontId="23"/>
  </si>
  <si>
    <t>平成26</t>
    <rPh sb="0" eb="2">
      <t>ヘイセイ</t>
    </rPh>
    <phoneticPr fontId="17"/>
  </si>
  <si>
    <t>＋13.8</t>
  </si>
  <si>
    <t>－1.5</t>
  </si>
  <si>
    <t>＋8.4</t>
  </si>
  <si>
    <t>＋1.1</t>
  </si>
  <si>
    <t>＋7.7</t>
  </si>
  <si>
    <t>＋7.6</t>
  </si>
  <si>
    <t>＋6.1</t>
  </si>
  <si>
    <t>＋7.5</t>
  </si>
  <si>
    <t>＋5.9</t>
  </si>
  <si>
    <t>＋6.0</t>
  </si>
  <si>
    <t>－2.4</t>
  </si>
  <si>
    <t>＋4.1</t>
  </si>
  <si>
    <t>＋1.5</t>
  </si>
  <si>
    <t>＋4.5</t>
  </si>
  <si>
    <t>R7.1.1の
真高(T.P.)
（ｍ）</t>
    <phoneticPr fontId="17"/>
  </si>
  <si>
    <t>令和2</t>
    <rPh sb="0" eb="2">
      <t>レイワ</t>
    </rPh>
    <phoneticPr fontId="7"/>
  </si>
  <si>
    <t>令和2</t>
    <rPh sb="0" eb="2">
      <t>レイワ</t>
    </rPh>
    <phoneticPr fontId="17"/>
  </si>
  <si>
    <t>平成27</t>
    <rPh sb="0" eb="2">
      <t>ヘイセイ</t>
    </rPh>
    <phoneticPr fontId="0"/>
  </si>
  <si>
    <t>平成26</t>
    <rPh sb="0" eb="2">
      <t>ヘイセイ</t>
    </rPh>
    <phoneticPr fontId="0"/>
  </si>
  <si>
    <t>31/
令和元</t>
    <phoneticPr fontId="7"/>
  </si>
  <si>
    <t>　令和6年中の救急出動件数及び搬送人員</t>
    <rPh sb="1" eb="3">
      <t>レイワ</t>
    </rPh>
    <rPh sb="4" eb="5">
      <t>ネン</t>
    </rPh>
    <rPh sb="5" eb="6">
      <t>チュウ</t>
    </rPh>
    <rPh sb="9" eb="11">
      <t>シュツドウ</t>
    </rPh>
    <phoneticPr fontId="17"/>
  </si>
  <si>
    <t>平成26</t>
    <rPh sb="0" eb="2">
      <t>ヘイセイ</t>
    </rPh>
    <phoneticPr fontId="17"/>
  </si>
  <si>
    <t>　令和6年中の救助出動件数及び救助人員</t>
    <rPh sb="1" eb="3">
      <t>レイワ</t>
    </rPh>
    <rPh sb="4" eb="5">
      <t>ネン</t>
    </rPh>
    <rPh sb="5" eb="6">
      <t>チュウ</t>
    </rPh>
    <rPh sb="7" eb="9">
      <t>キュウジョ</t>
    </rPh>
    <rPh sb="9" eb="11">
      <t>シュツドウ</t>
    </rPh>
    <rPh sb="15" eb="17">
      <t>キュウジョ</t>
    </rPh>
    <phoneticPr fontId="17"/>
  </si>
  <si>
    <t>　令和6年中の救急支援出動件数</t>
    <rPh sb="7" eb="9">
      <t>キュウキュウ</t>
    </rPh>
    <rPh sb="9" eb="11">
      <t>シエン</t>
    </rPh>
    <rPh sb="11" eb="13">
      <t>シュツドウ</t>
    </rPh>
    <rPh sb="13" eb="15">
      <t>ケンスウ</t>
    </rPh>
    <phoneticPr fontId="17"/>
  </si>
  <si>
    <t>令和8年3月1日現在</t>
    <rPh sb="0" eb="2">
      <t>レイワ</t>
    </rPh>
    <rPh sb="3" eb="4">
      <t>ネン</t>
    </rPh>
    <phoneticPr fontId="23"/>
  </si>
  <si>
    <t>平成27</t>
    <rPh sb="0" eb="2">
      <t>ヘイセイ</t>
    </rPh>
    <phoneticPr fontId="7"/>
  </si>
  <si>
    <t>令和2</t>
    <rPh sb="0" eb="2">
      <t>レイワ</t>
    </rPh>
    <phoneticPr fontId="7"/>
  </si>
  <si>
    <t>平成7</t>
    <rPh sb="0" eb="2">
      <t>ヘイセイ</t>
    </rPh>
    <phoneticPr fontId="19"/>
  </si>
  <si>
    <t>(2024年経済構造実態調査）</t>
    <rPh sb="5" eb="6">
      <t>ネン</t>
    </rPh>
    <rPh sb="6" eb="8">
      <t>ケイザイ</t>
    </rPh>
    <rPh sb="8" eb="10">
      <t>コウゾウ</t>
    </rPh>
    <rPh sb="10" eb="12">
      <t>ジッタイ</t>
    </rPh>
    <rPh sb="12" eb="14">
      <t>チョウサ</t>
    </rPh>
    <phoneticPr fontId="13"/>
  </si>
  <si>
    <t>資料：消防総務課</t>
    <rPh sb="5" eb="7">
      <t>ソウム</t>
    </rPh>
    <phoneticPr fontId="17"/>
  </si>
  <si>
    <t>資料：消防総務課</t>
    <rPh sb="5" eb="7">
      <t>ソウム</t>
    </rPh>
    <phoneticPr fontId="17"/>
  </si>
  <si>
    <t>資料：消防総務課</t>
    <rPh sb="5" eb="7">
      <t>ソウム</t>
    </rPh>
    <phoneticPr fontId="13"/>
  </si>
  <si>
    <t>円</t>
    <rPh sb="0" eb="1">
      <t>エン</t>
    </rPh>
    <phoneticPr fontId="13"/>
  </si>
  <si>
    <t>資料：消防総務課</t>
    <rPh sb="5" eb="7">
      <t>ソウム</t>
    </rPh>
    <phoneticPr fontId="23"/>
  </si>
  <si>
    <t>資料：文部科学省HP【学校基本調査】</t>
    <rPh sb="3" eb="5">
      <t>モンブ</t>
    </rPh>
    <rPh sb="5" eb="8">
      <t>カガクショウ</t>
    </rPh>
    <rPh sb="15" eb="17">
      <t>チョウサ</t>
    </rPh>
    <phoneticPr fontId="17"/>
  </si>
  <si>
    <t>特種  
用途車</t>
    <rPh sb="1" eb="2">
      <t>シュ</t>
    </rPh>
    <phoneticPr fontId="23"/>
  </si>
  <si>
    <t>-</t>
    <phoneticPr fontId="7"/>
  </si>
  <si>
    <t>-</t>
    <phoneticPr fontId="17"/>
  </si>
  <si>
    <t>3.4×10²</t>
  </si>
  <si>
    <t>5.8×10²</t>
  </si>
  <si>
    <t>2.3×10²</t>
  </si>
  <si>
    <t>4.6×10²</t>
  </si>
  <si>
    <t>測定地：蓮田5-30（平成28年から）</t>
    <rPh sb="4" eb="6">
      <t>ハスダ</t>
    </rPh>
    <rPh sb="11" eb="13">
      <t>ヘイセイ</t>
    </rPh>
    <rPh sb="15" eb="16">
      <t>ネン</t>
    </rPh>
    <phoneticPr fontId="17"/>
  </si>
  <si>
    <t>＋11.0</t>
  </si>
  <si>
    <t>＋6.7</t>
  </si>
  <si>
    <t>－261.6</t>
  </si>
  <si>
    <t>11.4671</t>
  </si>
  <si>
    <t>＋4.4</t>
  </si>
  <si>
    <t>＋8.8</t>
  </si>
  <si>
    <t>－232.7</t>
  </si>
  <si>
    <t>8.3287</t>
  </si>
  <si>
    <t>＋5.0</t>
  </si>
  <si>
    <t>＋11.6</t>
  </si>
  <si>
    <t>－127.0</t>
  </si>
  <si>
    <t>9.0061</t>
  </si>
  <si>
    <t>－0.2</t>
  </si>
  <si>
    <t>＋2.7</t>
  </si>
  <si>
    <t>－266.7</t>
  </si>
  <si>
    <t>12.0890</t>
  </si>
  <si>
    <t>－3.7</t>
  </si>
  <si>
    <t>＋1.9</t>
  </si>
  <si>
    <t>－323.0</t>
  </si>
  <si>
    <t>12.0414</t>
  </si>
  <si>
    <t>＋1.2</t>
  </si>
  <si>
    <t>＋7.1</t>
  </si>
  <si>
    <t>－33.2</t>
  </si>
  <si>
    <t>9.5166</t>
  </si>
  <si>
    <t>＋2.0</t>
  </si>
  <si>
    <t>＋7.8</t>
  </si>
  <si>
    <t>－27.3</t>
  </si>
  <si>
    <t>9.9993</t>
  </si>
  <si>
    <t>麻しん風しん混合（成人）</t>
    <rPh sb="0" eb="1">
      <t>マ</t>
    </rPh>
    <rPh sb="3" eb="4">
      <t>フウ</t>
    </rPh>
    <rPh sb="6" eb="8">
      <t>コンゴウ</t>
    </rPh>
    <rPh sb="9" eb="11">
      <t>セイジン</t>
    </rPh>
    <phoneticPr fontId="7"/>
  </si>
  <si>
    <t>風しん（成人）</t>
    <rPh sb="0" eb="1">
      <t>フウ</t>
    </rPh>
    <rPh sb="4" eb="6">
      <t>セイジン</t>
    </rPh>
    <phoneticPr fontId="7"/>
  </si>
  <si>
    <t>高齢者新型コロナウイルス感染症</t>
    <rPh sb="0" eb="3">
      <t>コウレイシャ</t>
    </rPh>
    <rPh sb="3" eb="5">
      <t>シンガタ</t>
    </rPh>
    <rPh sb="12" eb="15">
      <t>カンセンショウ</t>
    </rPh>
    <phoneticPr fontId="7"/>
  </si>
  <si>
    <t>・蓮田サービスエリアと連携と協働に関する協定を締結（3月）</t>
    <rPh sb="1" eb="3">
      <t>ハスダ</t>
    </rPh>
    <rPh sb="11" eb="13">
      <t>レンケイ</t>
    </rPh>
    <rPh sb="14" eb="16">
      <t>キョウドウ</t>
    </rPh>
    <rPh sb="17" eb="18">
      <t>カン</t>
    </rPh>
    <rPh sb="20" eb="22">
      <t>キョウテイ</t>
    </rPh>
    <rPh sb="23" eb="25">
      <t>テイケツ</t>
    </rPh>
    <rPh sb="27" eb="28">
      <t>ガツ</t>
    </rPh>
    <phoneticPr fontId="23"/>
  </si>
  <si>
    <t>・水中での水難救助ができる潜水隊を運用開始（3月）</t>
    <rPh sb="1" eb="2">
      <t>スイ</t>
    </rPh>
    <rPh sb="23" eb="24">
      <t>ガツ</t>
    </rPh>
    <phoneticPr fontId="23"/>
  </si>
  <si>
    <t>・環境学習館がリニューアルオープン（8月）</t>
    <rPh sb="1" eb="3">
      <t>カンキョウ</t>
    </rPh>
    <rPh sb="3" eb="5">
      <t>ガクシュウ</t>
    </rPh>
    <rPh sb="5" eb="6">
      <t>カン</t>
    </rPh>
    <rPh sb="19" eb="20">
      <t>ガツ</t>
    </rPh>
    <phoneticPr fontId="23"/>
  </si>
  <si>
    <t>五種混合</t>
    <rPh sb="0" eb="1">
      <t>ゴ</t>
    </rPh>
    <rPh sb="1" eb="2">
      <t>シュ</t>
    </rPh>
    <rPh sb="2" eb="4">
      <t>コンゴウ</t>
    </rPh>
    <phoneticPr fontId="13"/>
  </si>
  <si>
    <t>436.6km</t>
  </si>
  <si>
    <t>2,147,322㎡</t>
  </si>
  <si>
    <t>297.7km</t>
  </si>
  <si>
    <t>68.2％</t>
  </si>
  <si>
    <t>175.5km</t>
  </si>
  <si>
    <t>40.2％</t>
  </si>
  <si>
    <t>資料：予防課</t>
    <rPh sb="3" eb="5">
      <t>ヨボウ</t>
    </rPh>
    <phoneticPr fontId="7"/>
  </si>
  <si>
    <t>資料：予防課</t>
    <rPh sb="3" eb="5">
      <t>ヨボウ</t>
    </rPh>
    <rPh sb="5" eb="6">
      <t>カ</t>
    </rPh>
    <phoneticPr fontId="7"/>
  </si>
  <si>
    <t>資料：総務省統計局HP【工業統計調査】、【経済センサス】及び【経済構造実態調査】</t>
    <phoneticPr fontId="17"/>
  </si>
  <si>
    <t>　※令和2年は「令和3年経済センサス-活動調査」の4人以上の事業所の集計結果である</t>
    <rPh sb="2" eb="4">
      <t>レイワ</t>
    </rPh>
    <rPh sb="8" eb="10">
      <t>レイワ</t>
    </rPh>
    <phoneticPr fontId="17"/>
  </si>
  <si>
    <t>人　　口
R7.4.1</t>
    <phoneticPr fontId="13"/>
  </si>
  <si>
    <t>１世帯あたり人員
R7.4.1</t>
    <phoneticPr fontId="13"/>
  </si>
  <si>
    <t>平均年齢
R7.4.1</t>
    <phoneticPr fontId="13"/>
  </si>
  <si>
    <t>市民１人あたり市民税
(個人市民税)　R6年度</t>
    <phoneticPr fontId="13"/>
  </si>
  <si>
    <t>市民1人あたり市の予算
R7年度当初一般会計</t>
    <phoneticPr fontId="13"/>
  </si>
  <si>
    <t>市民１人あたり市民所得
R4年度</t>
    <rPh sb="0" eb="2">
      <t>シミン</t>
    </rPh>
    <rPh sb="14" eb="16">
      <t>ネンド</t>
    </rPh>
    <rPh sb="15" eb="16">
      <t>ド</t>
    </rPh>
    <phoneticPr fontId="13"/>
  </si>
  <si>
    <t>1世帯あたり乗用自動車
（軽を含む）   R7年</t>
    <rPh sb="23" eb="24">
      <t>ネン</t>
    </rPh>
    <phoneticPr fontId="13"/>
  </si>
  <si>
    <t>市職員(消防を除く）
１人あたり市民数 R7.4.1</t>
    <phoneticPr fontId="13"/>
  </si>
  <si>
    <t>消防職員１人あたり
市民数　R7.4.1</t>
    <phoneticPr fontId="13"/>
  </si>
  <si>
    <t>消防車両１台あたり
世帯数　　R7.4.1</t>
    <phoneticPr fontId="13"/>
  </si>
  <si>
    <t>市民１人あたり
公園面積　R7.4.1</t>
    <phoneticPr fontId="13"/>
  </si>
  <si>
    <t>１工場あたり製造品
出荷額等 　R5年</t>
    <phoneticPr fontId="13"/>
  </si>
  <si>
    <t>教員１人あたり
児童・生徒数　R7.5.1</t>
    <phoneticPr fontId="13"/>
  </si>
  <si>
    <t>進学率(中学校卒業者）
R6年度卒業者</t>
    <rPh sb="14" eb="16">
      <t>ネンド</t>
    </rPh>
    <rPh sb="15" eb="16">
      <t>ガンネン</t>
    </rPh>
    <rPh sb="16" eb="18">
      <t>ソツギョウ</t>
    </rPh>
    <rPh sb="18" eb="19">
      <t>シャ</t>
    </rPh>
    <phoneticPr fontId="13"/>
  </si>
  <si>
    <t>一 般 会 計　　 250億5千7百万</t>
    <rPh sb="0" eb="1">
      <t>イチ</t>
    </rPh>
    <rPh sb="2" eb="3">
      <t>パン</t>
    </rPh>
    <rPh sb="4" eb="5">
      <t>カイ</t>
    </rPh>
    <rPh sb="6" eb="7">
      <t>ケイ</t>
    </rPh>
    <phoneticPr fontId="13"/>
  </si>
  <si>
    <t>（令和6年度中）</t>
    <rPh sb="1" eb="3">
      <t>レイワ</t>
    </rPh>
    <rPh sb="4" eb="6">
      <t>ネンド</t>
    </rPh>
    <rPh sb="5" eb="6">
      <t>ド</t>
    </rPh>
    <rPh sb="6" eb="8">
      <t>ヘイネンド</t>
    </rPh>
    <phoneticPr fontId="13"/>
  </si>
  <si>
    <t>(令和7年度当初)</t>
    <rPh sb="1" eb="3">
      <t>レイワ</t>
    </rPh>
    <rPh sb="4" eb="6">
      <t>ネンド</t>
    </rPh>
    <rPh sb="5" eb="6">
      <t>ガンネン</t>
    </rPh>
    <rPh sb="6" eb="8">
      <t>トウショ</t>
    </rPh>
    <phoneticPr fontId="13"/>
  </si>
  <si>
    <t>（令和8年3月1日現在）</t>
    <rPh sb="1" eb="3">
      <t>レイワ</t>
    </rPh>
    <rPh sb="4" eb="5">
      <t>９ネン</t>
    </rPh>
    <rPh sb="6" eb="7">
      <t>ガツ</t>
    </rPh>
    <rPh sb="7" eb="9">
      <t>１ニチ</t>
    </rPh>
    <rPh sb="9" eb="11">
      <t>ゲンザイ</t>
    </rPh>
    <phoneticPr fontId="13"/>
  </si>
  <si>
    <t>１ ６  蓮田市行政組織図</t>
    <phoneticPr fontId="13"/>
  </si>
  <si>
    <t>令和８年３月１日現在</t>
    <phoneticPr fontId="13"/>
  </si>
  <si>
    <t>市　長</t>
    <rPh sb="0" eb="1">
      <t>シ</t>
    </rPh>
    <rPh sb="2" eb="3">
      <t>チョウ</t>
    </rPh>
    <phoneticPr fontId="13"/>
  </si>
  <si>
    <t>副市長</t>
    <rPh sb="0" eb="3">
      <t>フクシチョウ</t>
    </rPh>
    <phoneticPr fontId="13"/>
  </si>
  <si>
    <t>総合政策部</t>
    <rPh sb="0" eb="2">
      <t>ソウゴウ</t>
    </rPh>
    <rPh sb="2" eb="4">
      <t>セイサク</t>
    </rPh>
    <rPh sb="4" eb="5">
      <t>ブ</t>
    </rPh>
    <phoneticPr fontId="13"/>
  </si>
  <si>
    <t>政策調整課</t>
    <rPh sb="0" eb="2">
      <t>セイサク</t>
    </rPh>
    <rPh sb="2" eb="4">
      <t>チョウセイ</t>
    </rPh>
    <rPh sb="4" eb="5">
      <t>カ</t>
    </rPh>
    <phoneticPr fontId="13"/>
  </si>
  <si>
    <t>政策調整担当</t>
    <rPh sb="0" eb="2">
      <t>セイサク</t>
    </rPh>
    <rPh sb="2" eb="4">
      <t>チョウセイ</t>
    </rPh>
    <rPh sb="4" eb="6">
      <t>タントウ</t>
    </rPh>
    <phoneticPr fontId="13"/>
  </si>
  <si>
    <t>市議会</t>
    <rPh sb="0" eb="1">
      <t>シ</t>
    </rPh>
    <rPh sb="1" eb="3">
      <t>ギカイ</t>
    </rPh>
    <phoneticPr fontId="13"/>
  </si>
  <si>
    <t>議会事務局</t>
    <rPh sb="0" eb="2">
      <t>ギカイ</t>
    </rPh>
    <rPh sb="2" eb="5">
      <t>ジムキョク</t>
    </rPh>
    <phoneticPr fontId="13"/>
  </si>
  <si>
    <t>庶務担当</t>
    <rPh sb="0" eb="2">
      <t>ショム</t>
    </rPh>
    <rPh sb="2" eb="4">
      <t>タントウ</t>
    </rPh>
    <phoneticPr fontId="13"/>
  </si>
  <si>
    <t>契約財政課</t>
    <rPh sb="0" eb="2">
      <t>ケイヤク</t>
    </rPh>
    <rPh sb="2" eb="4">
      <t>ザイセイ</t>
    </rPh>
    <phoneticPr fontId="13"/>
  </si>
  <si>
    <t>財政担当</t>
    <rPh sb="0" eb="2">
      <t>ザイセイ</t>
    </rPh>
    <rPh sb="2" eb="4">
      <t>タントウ</t>
    </rPh>
    <phoneticPr fontId="13"/>
  </si>
  <si>
    <t>議事調査担当</t>
    <rPh sb="0" eb="2">
      <t>ギジ</t>
    </rPh>
    <rPh sb="2" eb="4">
      <t>チョウサ</t>
    </rPh>
    <rPh sb="4" eb="6">
      <t>タントウ</t>
    </rPh>
    <phoneticPr fontId="13"/>
  </si>
  <si>
    <t>契約検査担当</t>
    <rPh sb="0" eb="2">
      <t>ケイヤク</t>
    </rPh>
    <rPh sb="2" eb="4">
      <t>ケンサ</t>
    </rPh>
    <rPh sb="4" eb="6">
      <t>タントウ</t>
    </rPh>
    <phoneticPr fontId="13"/>
  </si>
  <si>
    <t>広報広聴課</t>
    <rPh sb="0" eb="2">
      <t>コウホウ</t>
    </rPh>
    <rPh sb="2" eb="4">
      <t>コウチョウ</t>
    </rPh>
    <rPh sb="4" eb="5">
      <t>カ</t>
    </rPh>
    <phoneticPr fontId="13"/>
  </si>
  <si>
    <t>シティセールス担当</t>
    <rPh sb="7" eb="9">
      <t>タントウ</t>
    </rPh>
    <phoneticPr fontId="13"/>
  </si>
  <si>
    <t>上下水道事業の管理者の権限を行う</t>
    <rPh sb="0" eb="2">
      <t>ジョウゲ</t>
    </rPh>
    <rPh sb="2" eb="4">
      <t>スイドウ</t>
    </rPh>
    <rPh sb="4" eb="6">
      <t>ジギョウ</t>
    </rPh>
    <rPh sb="7" eb="10">
      <t>カンリシャ</t>
    </rPh>
    <rPh sb="11" eb="13">
      <t>ケンゲン</t>
    </rPh>
    <rPh sb="14" eb="15">
      <t>オコナ</t>
    </rPh>
    <phoneticPr fontId="13"/>
  </si>
  <si>
    <t>上下水道部</t>
  </si>
  <si>
    <t>水道課</t>
  </si>
  <si>
    <t>管理担当</t>
    <rPh sb="0" eb="2">
      <t>カンリ</t>
    </rPh>
    <rPh sb="2" eb="4">
      <t>タントウ</t>
    </rPh>
    <phoneticPr fontId="13"/>
  </si>
  <si>
    <t>危機管理課</t>
    <rPh sb="0" eb="2">
      <t>キキ</t>
    </rPh>
    <rPh sb="2" eb="4">
      <t>カンリ</t>
    </rPh>
    <rPh sb="4" eb="5">
      <t>カ</t>
    </rPh>
    <phoneticPr fontId="13"/>
  </si>
  <si>
    <t>危機管理調整担当</t>
    <rPh sb="0" eb="2">
      <t>キキ</t>
    </rPh>
    <rPh sb="2" eb="4">
      <t>カンリ</t>
    </rPh>
    <rPh sb="4" eb="6">
      <t>チョウセイ</t>
    </rPh>
    <rPh sb="6" eb="8">
      <t>タントウ</t>
    </rPh>
    <phoneticPr fontId="13"/>
  </si>
  <si>
    <t>市長</t>
    <rPh sb="0" eb="2">
      <t>シチョウ</t>
    </rPh>
    <phoneticPr fontId="13"/>
  </si>
  <si>
    <t>工務担当</t>
    <rPh sb="0" eb="2">
      <t>コウム</t>
    </rPh>
    <rPh sb="2" eb="4">
      <t>タントウ</t>
    </rPh>
    <phoneticPr fontId="13"/>
  </si>
  <si>
    <t>デジタル推進課</t>
    <rPh sb="6" eb="7">
      <t>カ</t>
    </rPh>
    <phoneticPr fontId="13"/>
  </si>
  <si>
    <t>ＤＸ推進担当</t>
    <phoneticPr fontId="13"/>
  </si>
  <si>
    <t>下水道課</t>
    <rPh sb="0" eb="3">
      <t>ゲスイドウ</t>
    </rPh>
    <rPh sb="3" eb="4">
      <t>カ</t>
    </rPh>
    <phoneticPr fontId="13"/>
  </si>
  <si>
    <t>システム担当</t>
    <rPh sb="4" eb="6">
      <t>タントウ</t>
    </rPh>
    <phoneticPr fontId="13"/>
  </si>
  <si>
    <t>施設担当</t>
    <rPh sb="0" eb="2">
      <t>シセツ</t>
    </rPh>
    <rPh sb="2" eb="4">
      <t>タントウ</t>
    </rPh>
    <phoneticPr fontId="13"/>
  </si>
  <si>
    <t>総務部</t>
    <rPh sb="0" eb="2">
      <t>ソウム</t>
    </rPh>
    <rPh sb="2" eb="3">
      <t>ブ</t>
    </rPh>
    <phoneticPr fontId="13"/>
  </si>
  <si>
    <t>秘書課</t>
    <rPh sb="0" eb="3">
      <t>ヒショカ</t>
    </rPh>
    <phoneticPr fontId="13"/>
  </si>
  <si>
    <t>秘書担当</t>
    <rPh sb="0" eb="2">
      <t>ヒショ</t>
    </rPh>
    <rPh sb="2" eb="4">
      <t>タントウ</t>
    </rPh>
    <phoneticPr fontId="13"/>
  </si>
  <si>
    <t>職員担当</t>
    <rPh sb="0" eb="2">
      <t>ショクイン</t>
    </rPh>
    <rPh sb="2" eb="4">
      <t>タントウ</t>
    </rPh>
    <phoneticPr fontId="13"/>
  </si>
  <si>
    <t>消防本部</t>
  </si>
  <si>
    <t>消防総務課</t>
    <rPh sb="2" eb="4">
      <t>ソウム</t>
    </rPh>
    <phoneticPr fontId="13"/>
  </si>
  <si>
    <t>庶務係</t>
  </si>
  <si>
    <t>庶務課</t>
    <rPh sb="0" eb="3">
      <t>ショムカ</t>
    </rPh>
    <phoneticPr fontId="13"/>
  </si>
  <si>
    <t>人権担当</t>
    <rPh sb="0" eb="2">
      <t>ジンケン</t>
    </rPh>
    <rPh sb="2" eb="4">
      <t>タントウ</t>
    </rPh>
    <phoneticPr fontId="13"/>
  </si>
  <si>
    <t>警防係</t>
  </si>
  <si>
    <t>庶務法規担当</t>
    <rPh sb="0" eb="2">
      <t>ショム</t>
    </rPh>
    <rPh sb="2" eb="4">
      <t>ホウキ</t>
    </rPh>
    <rPh sb="4" eb="6">
      <t>タントウ</t>
    </rPh>
    <phoneticPr fontId="13"/>
  </si>
  <si>
    <t>予防課</t>
    <rPh sb="0" eb="2">
      <t>ヨボウ</t>
    </rPh>
    <phoneticPr fontId="13"/>
  </si>
  <si>
    <t>予防係</t>
  </si>
  <si>
    <t>管財担当</t>
    <rPh sb="0" eb="2">
      <t>カンザイ</t>
    </rPh>
    <rPh sb="2" eb="4">
      <t>タントウ</t>
    </rPh>
    <phoneticPr fontId="13"/>
  </si>
  <si>
    <t>消防署</t>
  </si>
  <si>
    <t>第一消防係</t>
  </si>
  <si>
    <t>市民課</t>
    <rPh sb="0" eb="2">
      <t>シミン</t>
    </rPh>
    <rPh sb="2" eb="3">
      <t>カ</t>
    </rPh>
    <phoneticPr fontId="13"/>
  </si>
  <si>
    <t>戸籍担当</t>
    <rPh sb="0" eb="2">
      <t>コセキ</t>
    </rPh>
    <rPh sb="2" eb="4">
      <t>タントウ</t>
    </rPh>
    <phoneticPr fontId="13"/>
  </si>
  <si>
    <t>第二消防係</t>
  </si>
  <si>
    <t>市民担当</t>
    <rPh sb="0" eb="2">
      <t>シミン</t>
    </rPh>
    <rPh sb="2" eb="4">
      <t>タントウ</t>
    </rPh>
    <phoneticPr fontId="13"/>
  </si>
  <si>
    <t>第三消防係</t>
  </si>
  <si>
    <t>平野連絡所</t>
    <rPh sb="0" eb="2">
      <t>ヒラノ</t>
    </rPh>
    <rPh sb="2" eb="4">
      <t>レンラク</t>
    </rPh>
    <rPh sb="4" eb="5">
      <t>ジョ</t>
    </rPh>
    <phoneticPr fontId="13"/>
  </si>
  <si>
    <t>第四消防係</t>
  </si>
  <si>
    <t>税務課</t>
    <rPh sb="0" eb="2">
      <t>ゼイム</t>
    </rPh>
    <rPh sb="2" eb="3">
      <t>カ</t>
    </rPh>
    <phoneticPr fontId="13"/>
  </si>
  <si>
    <t>市民税担当</t>
    <rPh sb="0" eb="3">
      <t>シミンゼイ</t>
    </rPh>
    <rPh sb="3" eb="5">
      <t>タントウ</t>
    </rPh>
    <phoneticPr fontId="13"/>
  </si>
  <si>
    <t>第一救急係</t>
  </si>
  <si>
    <t>資産税担当</t>
    <rPh sb="0" eb="3">
      <t>シサンゼイ</t>
    </rPh>
    <rPh sb="3" eb="5">
      <t>タントウ</t>
    </rPh>
    <phoneticPr fontId="13"/>
  </si>
  <si>
    <t>第二救急係</t>
  </si>
  <si>
    <t>収納課</t>
    <rPh sb="0" eb="2">
      <t>シュウノウ</t>
    </rPh>
    <rPh sb="2" eb="3">
      <t>カ</t>
    </rPh>
    <phoneticPr fontId="13"/>
  </si>
  <si>
    <t>第三救急係</t>
    <rPh sb="1" eb="2">
      <t>３</t>
    </rPh>
    <phoneticPr fontId="13"/>
  </si>
  <si>
    <t>収納担当</t>
    <rPh sb="0" eb="2">
      <t>シュウノウ</t>
    </rPh>
    <rPh sb="2" eb="4">
      <t>タントウ</t>
    </rPh>
    <phoneticPr fontId="13"/>
  </si>
  <si>
    <t>第四救急係</t>
    <rPh sb="1" eb="2">
      <t>４</t>
    </rPh>
    <phoneticPr fontId="13"/>
  </si>
  <si>
    <t>総合窓口管理課</t>
    <rPh sb="0" eb="2">
      <t>ソウゴウ</t>
    </rPh>
    <rPh sb="2" eb="4">
      <t>マドグチ</t>
    </rPh>
    <rPh sb="4" eb="6">
      <t>カンリ</t>
    </rPh>
    <rPh sb="6" eb="7">
      <t>カ</t>
    </rPh>
    <phoneticPr fontId="13"/>
  </si>
  <si>
    <t>総合窓口管理担当</t>
    <rPh sb="0" eb="2">
      <t>ソウゴウ</t>
    </rPh>
    <rPh sb="2" eb="4">
      <t>マドグチ</t>
    </rPh>
    <rPh sb="4" eb="6">
      <t>カンリ</t>
    </rPh>
    <rPh sb="6" eb="8">
      <t>タントウ</t>
    </rPh>
    <phoneticPr fontId="13"/>
  </si>
  <si>
    <t>第一救助係</t>
  </si>
  <si>
    <t>蓮田駅西口行政センター</t>
    <rPh sb="0" eb="3">
      <t>ハスダエキ</t>
    </rPh>
    <rPh sb="3" eb="5">
      <t>ニシグチ</t>
    </rPh>
    <rPh sb="5" eb="7">
      <t>ギョウセイ</t>
    </rPh>
    <phoneticPr fontId="13"/>
  </si>
  <si>
    <t>第二救助係</t>
  </si>
  <si>
    <t>環境経済部</t>
    <rPh sb="0" eb="2">
      <t>カンキョウ</t>
    </rPh>
    <rPh sb="2" eb="4">
      <t>ケイザイ</t>
    </rPh>
    <rPh sb="4" eb="5">
      <t>ブ</t>
    </rPh>
    <phoneticPr fontId="13"/>
  </si>
  <si>
    <t>自治振興課</t>
    <rPh sb="0" eb="2">
      <t>ジチ</t>
    </rPh>
    <rPh sb="2" eb="4">
      <t>シンコウ</t>
    </rPh>
    <rPh sb="4" eb="5">
      <t>カ</t>
    </rPh>
    <phoneticPr fontId="13"/>
  </si>
  <si>
    <t>市民活動支援担当</t>
    <rPh sb="0" eb="2">
      <t>シミン</t>
    </rPh>
    <rPh sb="2" eb="4">
      <t>カツドウ</t>
    </rPh>
    <rPh sb="4" eb="6">
      <t>シエン</t>
    </rPh>
    <rPh sb="6" eb="8">
      <t>タントウ</t>
    </rPh>
    <phoneticPr fontId="13"/>
  </si>
  <si>
    <t>第一指令係</t>
  </si>
  <si>
    <t>コミュニティ施設管理担当</t>
    <rPh sb="6" eb="8">
      <t>シセツ</t>
    </rPh>
    <rPh sb="8" eb="10">
      <t>カンリ</t>
    </rPh>
    <rPh sb="10" eb="12">
      <t>タントウ</t>
    </rPh>
    <phoneticPr fontId="13"/>
  </si>
  <si>
    <t>第二指令係</t>
  </si>
  <si>
    <t>交通安全担当</t>
    <rPh sb="0" eb="2">
      <t>コウツウ</t>
    </rPh>
    <rPh sb="2" eb="4">
      <t>アンゼン</t>
    </rPh>
    <rPh sb="4" eb="6">
      <t>タントウ</t>
    </rPh>
    <phoneticPr fontId="13"/>
  </si>
  <si>
    <t>南分署</t>
  </si>
  <si>
    <t>コミュニティセンター</t>
    <phoneticPr fontId="13"/>
  </si>
  <si>
    <t>農業者トレーニングセンター</t>
    <rPh sb="0" eb="3">
      <t>ノウギョウシャ</t>
    </rPh>
    <phoneticPr fontId="13"/>
  </si>
  <si>
    <t>勤労青少年ホーム</t>
    <rPh sb="0" eb="2">
      <t>キンロウ</t>
    </rPh>
    <rPh sb="2" eb="5">
      <t>セイショウネン</t>
    </rPh>
    <phoneticPr fontId="13"/>
  </si>
  <si>
    <t>西新宿会館</t>
    <rPh sb="0" eb="1">
      <t>ニシ</t>
    </rPh>
    <rPh sb="1" eb="3">
      <t>シンジュク</t>
    </rPh>
    <rPh sb="3" eb="5">
      <t>カイカン</t>
    </rPh>
    <phoneticPr fontId="13"/>
  </si>
  <si>
    <t>教育委員会</t>
    <rPh sb="0" eb="2">
      <t>キョウイク</t>
    </rPh>
    <rPh sb="2" eb="5">
      <t>イインカイ</t>
    </rPh>
    <phoneticPr fontId="13"/>
  </si>
  <si>
    <t>教育長</t>
    <rPh sb="0" eb="3">
      <t>キョウイクチョウ</t>
    </rPh>
    <phoneticPr fontId="13"/>
  </si>
  <si>
    <t>学校教育部</t>
    <rPh sb="0" eb="2">
      <t>ガッコウ</t>
    </rPh>
    <rPh sb="2" eb="4">
      <t>キョウイク</t>
    </rPh>
    <rPh sb="4" eb="5">
      <t>ブ</t>
    </rPh>
    <phoneticPr fontId="13"/>
  </si>
  <si>
    <t>教育総務課</t>
    <rPh sb="0" eb="2">
      <t>キョウイク</t>
    </rPh>
    <rPh sb="2" eb="5">
      <t>ソウムカ</t>
    </rPh>
    <phoneticPr fontId="13"/>
  </si>
  <si>
    <t>みどり環境課</t>
    <rPh sb="3" eb="5">
      <t>カンキョウ</t>
    </rPh>
    <rPh sb="5" eb="6">
      <t>カ</t>
    </rPh>
    <phoneticPr fontId="13"/>
  </si>
  <si>
    <t>環境担当</t>
    <rPh sb="0" eb="2">
      <t>カンキョウ</t>
    </rPh>
    <rPh sb="2" eb="4">
      <t>タントウ</t>
    </rPh>
    <phoneticPr fontId="13"/>
  </si>
  <si>
    <t xml:space="preserve">  庁務手</t>
    <rPh sb="2" eb="3">
      <t>チョウ</t>
    </rPh>
    <rPh sb="3" eb="4">
      <t>ム</t>
    </rPh>
    <rPh sb="4" eb="5">
      <t>シュ</t>
    </rPh>
    <phoneticPr fontId="13"/>
  </si>
  <si>
    <t>公園緑地担当</t>
    <rPh sb="0" eb="2">
      <t>コウエン</t>
    </rPh>
    <rPh sb="2" eb="4">
      <t>リョクチ</t>
    </rPh>
    <rPh sb="4" eb="6">
      <t>タントウ</t>
    </rPh>
    <phoneticPr fontId="13"/>
  </si>
  <si>
    <t>学校給食担当</t>
    <rPh sb="0" eb="2">
      <t>ガッコウ</t>
    </rPh>
    <rPh sb="2" eb="4">
      <t>キュウショク</t>
    </rPh>
    <rPh sb="4" eb="6">
      <t>タントウ</t>
    </rPh>
    <phoneticPr fontId="13"/>
  </si>
  <si>
    <t>産業振興課</t>
    <rPh sb="0" eb="2">
      <t>サンギョウ</t>
    </rPh>
    <rPh sb="2" eb="5">
      <t>シンコウカ</t>
    </rPh>
    <phoneticPr fontId="13"/>
  </si>
  <si>
    <t>農産担当</t>
    <rPh sb="0" eb="2">
      <t>ノウサン</t>
    </rPh>
    <rPh sb="2" eb="4">
      <t>タントウ</t>
    </rPh>
    <phoneticPr fontId="13"/>
  </si>
  <si>
    <t>土地改良担当</t>
    <rPh sb="0" eb="2">
      <t>トチ</t>
    </rPh>
    <rPh sb="2" eb="4">
      <t>カイリョウ</t>
    </rPh>
    <rPh sb="4" eb="6">
      <t>タントウ</t>
    </rPh>
    <phoneticPr fontId="13"/>
  </si>
  <si>
    <t>学校教育課</t>
    <rPh sb="0" eb="2">
      <t>ガッコウ</t>
    </rPh>
    <rPh sb="2" eb="4">
      <t>キョウイク</t>
    </rPh>
    <rPh sb="4" eb="5">
      <t>カ</t>
    </rPh>
    <phoneticPr fontId="13"/>
  </si>
  <si>
    <t>学務担当</t>
    <rPh sb="0" eb="2">
      <t>ガクム</t>
    </rPh>
    <rPh sb="2" eb="4">
      <t>タントウ</t>
    </rPh>
    <phoneticPr fontId="13"/>
  </si>
  <si>
    <t>農産物加工講習センター</t>
    <rPh sb="0" eb="3">
      <t>ノウサンブツ</t>
    </rPh>
    <rPh sb="3" eb="5">
      <t>カコウ</t>
    </rPh>
    <rPh sb="5" eb="7">
      <t>コウシュウ</t>
    </rPh>
    <phoneticPr fontId="13"/>
  </si>
  <si>
    <t>指導担当</t>
    <rPh sb="0" eb="2">
      <t>シドウ</t>
    </rPh>
    <rPh sb="2" eb="4">
      <t>タントウ</t>
    </rPh>
    <phoneticPr fontId="13"/>
  </si>
  <si>
    <t>商工観光担当</t>
    <rPh sb="0" eb="2">
      <t>ショウコウ</t>
    </rPh>
    <rPh sb="2" eb="4">
      <t>カンコウ</t>
    </rPh>
    <rPh sb="4" eb="6">
      <t>タントウ</t>
    </rPh>
    <phoneticPr fontId="13"/>
  </si>
  <si>
    <t>小学校（８校）</t>
    <rPh sb="0" eb="3">
      <t>ショウガッコウ</t>
    </rPh>
    <rPh sb="5" eb="6">
      <t>コウ</t>
    </rPh>
    <phoneticPr fontId="13"/>
  </si>
  <si>
    <t>消費生活センター</t>
    <rPh sb="0" eb="2">
      <t>ショウヒ</t>
    </rPh>
    <rPh sb="2" eb="4">
      <t>セイカツ</t>
    </rPh>
    <phoneticPr fontId="13"/>
  </si>
  <si>
    <t>中学校（５校）</t>
    <rPh sb="0" eb="3">
      <t>チュウガッコウ</t>
    </rPh>
    <rPh sb="5" eb="6">
      <t>コウ</t>
    </rPh>
    <phoneticPr fontId="13"/>
  </si>
  <si>
    <t>健康福祉部</t>
    <rPh sb="0" eb="2">
      <t>ケンコウ</t>
    </rPh>
    <rPh sb="2" eb="4">
      <t>フクシ</t>
    </rPh>
    <rPh sb="4" eb="5">
      <t>ブ</t>
    </rPh>
    <phoneticPr fontId="13"/>
  </si>
  <si>
    <t>福祉課</t>
    <rPh sb="0" eb="3">
      <t>フクシカ</t>
    </rPh>
    <phoneticPr fontId="13"/>
  </si>
  <si>
    <t>社会福祉担当</t>
    <rPh sb="0" eb="2">
      <t>シャカイ</t>
    </rPh>
    <rPh sb="2" eb="4">
      <t>フクシ</t>
    </rPh>
    <rPh sb="4" eb="6">
      <t>タントウ</t>
    </rPh>
    <phoneticPr fontId="13"/>
  </si>
  <si>
    <t>生涯学習部</t>
    <rPh sb="0" eb="2">
      <t>ショウガイ</t>
    </rPh>
    <rPh sb="2" eb="4">
      <t>ガクシュウ</t>
    </rPh>
    <rPh sb="4" eb="5">
      <t>ブ</t>
    </rPh>
    <phoneticPr fontId="13"/>
  </si>
  <si>
    <t>子ども支援課</t>
    <rPh sb="0" eb="1">
      <t>コ</t>
    </rPh>
    <rPh sb="3" eb="5">
      <t>シエン</t>
    </rPh>
    <rPh sb="5" eb="6">
      <t>カ</t>
    </rPh>
    <phoneticPr fontId="13"/>
  </si>
  <si>
    <t>企画担当</t>
    <rPh sb="0" eb="2">
      <t>キカク</t>
    </rPh>
    <rPh sb="2" eb="4">
      <t>タントウ</t>
    </rPh>
    <phoneticPr fontId="13"/>
  </si>
  <si>
    <t>保護担当</t>
    <rPh sb="0" eb="2">
      <t>ホゴ</t>
    </rPh>
    <rPh sb="2" eb="4">
      <t>タントウ</t>
    </rPh>
    <phoneticPr fontId="13"/>
  </si>
  <si>
    <t>子どもの健康担当</t>
    <rPh sb="0" eb="1">
      <t>コ</t>
    </rPh>
    <rPh sb="4" eb="6">
      <t>ケンコウ</t>
    </rPh>
    <rPh sb="6" eb="8">
      <t>タントウ</t>
    </rPh>
    <phoneticPr fontId="13"/>
  </si>
  <si>
    <t>福祉総合相談担当</t>
    <rPh sb="0" eb="6">
      <t>フクシソウゴウソウダン</t>
    </rPh>
    <rPh sb="6" eb="8">
      <t>タントウ</t>
    </rPh>
    <phoneticPr fontId="13"/>
  </si>
  <si>
    <t>児童福祉担当</t>
    <rPh sb="0" eb="2">
      <t>ジドウ</t>
    </rPh>
    <rPh sb="2" eb="4">
      <t>フクシ</t>
    </rPh>
    <rPh sb="4" eb="6">
      <t>タントウ</t>
    </rPh>
    <phoneticPr fontId="13"/>
  </si>
  <si>
    <t>障がい者支援課</t>
    <rPh sb="0" eb="1">
      <t>ショウ</t>
    </rPh>
    <rPh sb="3" eb="4">
      <t>シャ</t>
    </rPh>
    <rPh sb="4" eb="6">
      <t>シエン</t>
    </rPh>
    <rPh sb="6" eb="7">
      <t>カ</t>
    </rPh>
    <phoneticPr fontId="13"/>
  </si>
  <si>
    <t>障がい福祉担当</t>
    <rPh sb="0" eb="1">
      <t>ショウ</t>
    </rPh>
    <rPh sb="3" eb="5">
      <t>フクシ</t>
    </rPh>
    <rPh sb="5" eb="7">
      <t>タントウ</t>
    </rPh>
    <phoneticPr fontId="13"/>
  </si>
  <si>
    <t>家庭児童相談室</t>
    <rPh sb="0" eb="2">
      <t>カテイ</t>
    </rPh>
    <rPh sb="2" eb="4">
      <t>ジドウ</t>
    </rPh>
    <rPh sb="4" eb="6">
      <t>ソウダン</t>
    </rPh>
    <rPh sb="6" eb="7">
      <t>シツ</t>
    </rPh>
    <phoneticPr fontId="13"/>
  </si>
  <si>
    <t>健康増進課</t>
    <rPh sb="0" eb="2">
      <t>ケンコウ</t>
    </rPh>
    <rPh sb="2" eb="4">
      <t>ゾウシン</t>
    </rPh>
    <rPh sb="4" eb="5">
      <t>カ</t>
    </rPh>
    <phoneticPr fontId="13"/>
  </si>
  <si>
    <t>子育て世代包括支援センター</t>
    <rPh sb="0" eb="2">
      <t>コソダ</t>
    </rPh>
    <rPh sb="3" eb="5">
      <t>セダイ</t>
    </rPh>
    <rPh sb="5" eb="7">
      <t>ホウカツ</t>
    </rPh>
    <rPh sb="7" eb="9">
      <t>シエン</t>
    </rPh>
    <phoneticPr fontId="13"/>
  </si>
  <si>
    <t>健康増進担当</t>
    <rPh sb="0" eb="2">
      <t>ケンコウ</t>
    </rPh>
    <rPh sb="2" eb="4">
      <t>ゾウシン</t>
    </rPh>
    <rPh sb="4" eb="6">
      <t>タントウ</t>
    </rPh>
    <phoneticPr fontId="13"/>
  </si>
  <si>
    <t>心身障害児通園施設さくら園</t>
    <rPh sb="0" eb="2">
      <t>シンシン</t>
    </rPh>
    <rPh sb="2" eb="4">
      <t>ショウガイ</t>
    </rPh>
    <rPh sb="4" eb="5">
      <t>ジ</t>
    </rPh>
    <rPh sb="5" eb="7">
      <t>ツウエン</t>
    </rPh>
    <rPh sb="7" eb="9">
      <t>シセツ</t>
    </rPh>
    <rPh sb="12" eb="13">
      <t>エン</t>
    </rPh>
    <phoneticPr fontId="13"/>
  </si>
  <si>
    <t>保健センター</t>
    <rPh sb="0" eb="2">
      <t>ホケン</t>
    </rPh>
    <phoneticPr fontId="13"/>
  </si>
  <si>
    <t>保育課</t>
    <rPh sb="0" eb="2">
      <t>ホイク</t>
    </rPh>
    <rPh sb="2" eb="3">
      <t>カ</t>
    </rPh>
    <phoneticPr fontId="13"/>
  </si>
  <si>
    <t>保育担当</t>
    <rPh sb="0" eb="2">
      <t>ホイク</t>
    </rPh>
    <rPh sb="2" eb="4">
      <t>タントウ</t>
    </rPh>
    <phoneticPr fontId="13"/>
  </si>
  <si>
    <t>長寿支援課</t>
    <rPh sb="0" eb="2">
      <t>チョウジュ</t>
    </rPh>
    <rPh sb="2" eb="4">
      <t>シエン</t>
    </rPh>
    <rPh sb="4" eb="5">
      <t>カ</t>
    </rPh>
    <phoneticPr fontId="13"/>
  </si>
  <si>
    <t>介護保険担当</t>
    <rPh sb="0" eb="2">
      <t>カイゴ</t>
    </rPh>
    <rPh sb="2" eb="4">
      <t>ホケン</t>
    </rPh>
    <rPh sb="4" eb="6">
      <t>タントウ</t>
    </rPh>
    <phoneticPr fontId="13"/>
  </si>
  <si>
    <t>保育園（７園）</t>
    <rPh sb="0" eb="3">
      <t>ホイクエン</t>
    </rPh>
    <rPh sb="5" eb="6">
      <t>エン</t>
    </rPh>
    <phoneticPr fontId="13"/>
  </si>
  <si>
    <t>高齢福祉担当</t>
    <rPh sb="0" eb="2">
      <t>コウレイ</t>
    </rPh>
    <rPh sb="2" eb="4">
      <t>フクシ</t>
    </rPh>
    <rPh sb="4" eb="6">
      <t>タントウ</t>
    </rPh>
    <phoneticPr fontId="13"/>
  </si>
  <si>
    <t>子育て支援センター（３所）</t>
    <rPh sb="0" eb="2">
      <t>コソダ</t>
    </rPh>
    <rPh sb="3" eb="5">
      <t>シエン</t>
    </rPh>
    <phoneticPr fontId="13"/>
  </si>
  <si>
    <t>地域支援担当</t>
    <rPh sb="0" eb="2">
      <t>チイキ</t>
    </rPh>
    <rPh sb="2" eb="4">
      <t>シエン</t>
    </rPh>
    <rPh sb="4" eb="6">
      <t>タントウ</t>
    </rPh>
    <phoneticPr fontId="13"/>
  </si>
  <si>
    <t>学童保育所（９所）</t>
    <rPh sb="0" eb="2">
      <t>ガクドウ</t>
    </rPh>
    <rPh sb="2" eb="4">
      <t>ホイク</t>
    </rPh>
    <rPh sb="4" eb="5">
      <t>ショ</t>
    </rPh>
    <rPh sb="7" eb="8">
      <t>ショ</t>
    </rPh>
    <phoneticPr fontId="13"/>
  </si>
  <si>
    <t>地域包括支援センター</t>
    <rPh sb="0" eb="2">
      <t>チイキ</t>
    </rPh>
    <rPh sb="2" eb="4">
      <t>ホウカツ</t>
    </rPh>
    <rPh sb="4" eb="6">
      <t>シエン</t>
    </rPh>
    <phoneticPr fontId="13"/>
  </si>
  <si>
    <t>老人福祉センター</t>
    <rPh sb="0" eb="2">
      <t>ロウジン</t>
    </rPh>
    <rPh sb="2" eb="4">
      <t>フクシ</t>
    </rPh>
    <phoneticPr fontId="13"/>
  </si>
  <si>
    <t>社会教育課</t>
    <rPh sb="0" eb="2">
      <t>シャカイ</t>
    </rPh>
    <rPh sb="2" eb="4">
      <t>キョウイク</t>
    </rPh>
    <rPh sb="4" eb="5">
      <t>カ</t>
    </rPh>
    <phoneticPr fontId="13"/>
  </si>
  <si>
    <t>生涯教育担当</t>
    <rPh sb="0" eb="2">
      <t>ショウガイ</t>
    </rPh>
    <rPh sb="2" eb="4">
      <t>キョウイク</t>
    </rPh>
    <rPh sb="4" eb="6">
      <t>タントウ</t>
    </rPh>
    <phoneticPr fontId="13"/>
  </si>
  <si>
    <t>国保年金課</t>
    <rPh sb="0" eb="2">
      <t>コクホ</t>
    </rPh>
    <rPh sb="2" eb="4">
      <t>ネンキン</t>
    </rPh>
    <rPh sb="4" eb="5">
      <t>カ</t>
    </rPh>
    <phoneticPr fontId="13"/>
  </si>
  <si>
    <t>国民健康保険担当</t>
    <rPh sb="0" eb="2">
      <t>コクミン</t>
    </rPh>
    <rPh sb="2" eb="4">
      <t>ケンコウ</t>
    </rPh>
    <rPh sb="4" eb="6">
      <t>ホケン</t>
    </rPh>
    <rPh sb="6" eb="8">
      <t>タントウ</t>
    </rPh>
    <phoneticPr fontId="13"/>
  </si>
  <si>
    <t>文化財保護担当</t>
    <rPh sb="0" eb="3">
      <t>ブンカザイ</t>
    </rPh>
    <rPh sb="3" eb="5">
      <t>ホゴ</t>
    </rPh>
    <rPh sb="5" eb="7">
      <t>タントウ</t>
    </rPh>
    <phoneticPr fontId="13"/>
  </si>
  <si>
    <t>国民年金担当</t>
    <rPh sb="0" eb="2">
      <t>コクミン</t>
    </rPh>
    <rPh sb="2" eb="4">
      <t>ネンキン</t>
    </rPh>
    <rPh sb="4" eb="6">
      <t>タントウ</t>
    </rPh>
    <phoneticPr fontId="13"/>
  </si>
  <si>
    <t>文化財展示館</t>
    <rPh sb="0" eb="3">
      <t>ブンカザイ</t>
    </rPh>
    <rPh sb="3" eb="6">
      <t>テンジカン</t>
    </rPh>
    <phoneticPr fontId="13"/>
  </si>
  <si>
    <t>高齢者医療担当</t>
    <rPh sb="0" eb="3">
      <t>コウレイシャ</t>
    </rPh>
    <rPh sb="3" eb="5">
      <t>イリョウ</t>
    </rPh>
    <rPh sb="5" eb="7">
      <t>タントウ</t>
    </rPh>
    <phoneticPr fontId="13"/>
  </si>
  <si>
    <t>図書館</t>
    <phoneticPr fontId="13"/>
  </si>
  <si>
    <t>都市整備部</t>
    <rPh sb="0" eb="2">
      <t>トシ</t>
    </rPh>
    <rPh sb="2" eb="4">
      <t>セイビ</t>
    </rPh>
    <rPh sb="4" eb="5">
      <t>ブ</t>
    </rPh>
    <phoneticPr fontId="13"/>
  </si>
  <si>
    <t>道路課</t>
    <rPh sb="0" eb="2">
      <t>ドウロ</t>
    </rPh>
    <rPh sb="2" eb="3">
      <t>カ</t>
    </rPh>
    <phoneticPr fontId="13"/>
  </si>
  <si>
    <t>中央公民館</t>
    <phoneticPr fontId="13"/>
  </si>
  <si>
    <t>維持補修担当</t>
    <rPh sb="0" eb="2">
      <t>イジ</t>
    </rPh>
    <rPh sb="2" eb="4">
      <t>ホシュウ</t>
    </rPh>
    <rPh sb="4" eb="6">
      <t>タントウ</t>
    </rPh>
    <phoneticPr fontId="13"/>
  </si>
  <si>
    <t>関山分館</t>
    <rPh sb="0" eb="2">
      <t>セキヤマ</t>
    </rPh>
    <rPh sb="2" eb="4">
      <t>ブンカン</t>
    </rPh>
    <phoneticPr fontId="13"/>
  </si>
  <si>
    <t>建設担当</t>
    <rPh sb="0" eb="2">
      <t>ケンセツ</t>
    </rPh>
    <rPh sb="2" eb="4">
      <t>タントウ</t>
    </rPh>
    <phoneticPr fontId="13"/>
  </si>
  <si>
    <t>環境学習館</t>
    <rPh sb="0" eb="2">
      <t>カンキョウ</t>
    </rPh>
    <rPh sb="2" eb="4">
      <t>ガクシュウ</t>
    </rPh>
    <rPh sb="4" eb="5">
      <t>カン</t>
    </rPh>
    <phoneticPr fontId="13"/>
  </si>
  <si>
    <t>用地担当</t>
    <rPh sb="0" eb="2">
      <t>ヨウチ</t>
    </rPh>
    <rPh sb="2" eb="4">
      <t>タントウ</t>
    </rPh>
    <phoneticPr fontId="13"/>
  </si>
  <si>
    <t>文化スポーツ課</t>
    <rPh sb="0" eb="2">
      <t>ブンカ</t>
    </rPh>
    <rPh sb="6" eb="7">
      <t>カ</t>
    </rPh>
    <phoneticPr fontId="13"/>
  </si>
  <si>
    <t>文化会館担当</t>
    <rPh sb="0" eb="2">
      <t>ブンカ</t>
    </rPh>
    <rPh sb="2" eb="4">
      <t>カイカン</t>
    </rPh>
    <rPh sb="4" eb="6">
      <t>タントウ</t>
    </rPh>
    <phoneticPr fontId="13"/>
  </si>
  <si>
    <t>都市計画課</t>
    <rPh sb="0" eb="2">
      <t>トシ</t>
    </rPh>
    <rPh sb="2" eb="4">
      <t>ケイカク</t>
    </rPh>
    <rPh sb="4" eb="5">
      <t>カ</t>
    </rPh>
    <phoneticPr fontId="13"/>
  </si>
  <si>
    <t>都市計画担当</t>
    <rPh sb="0" eb="2">
      <t>トシ</t>
    </rPh>
    <rPh sb="2" eb="4">
      <t>ケイカク</t>
    </rPh>
    <rPh sb="4" eb="6">
      <t>タントウ</t>
    </rPh>
    <phoneticPr fontId="13"/>
  </si>
  <si>
    <t>スポーツ振興担当</t>
    <rPh sb="4" eb="6">
      <t>シンコウ</t>
    </rPh>
    <rPh sb="6" eb="8">
      <t>タントウ</t>
    </rPh>
    <phoneticPr fontId="13"/>
  </si>
  <si>
    <t>交通政策担当</t>
    <rPh sb="0" eb="2">
      <t>コウツウ</t>
    </rPh>
    <rPh sb="2" eb="4">
      <t>セイサク</t>
    </rPh>
    <rPh sb="4" eb="6">
      <t>タントウ</t>
    </rPh>
    <phoneticPr fontId="13"/>
  </si>
  <si>
    <t>総合市民体育館</t>
    <rPh sb="0" eb="2">
      <t>ソウゴウ</t>
    </rPh>
    <rPh sb="2" eb="4">
      <t>シミン</t>
    </rPh>
    <rPh sb="4" eb="7">
      <t>タイイクカン</t>
    </rPh>
    <phoneticPr fontId="13"/>
  </si>
  <si>
    <t>道路政策担当</t>
    <rPh sb="0" eb="6">
      <t>ドウロセイサクタントウ</t>
    </rPh>
    <phoneticPr fontId="13"/>
  </si>
  <si>
    <t>総合文化会館</t>
    <rPh sb="0" eb="2">
      <t>ソウゴウ</t>
    </rPh>
    <rPh sb="2" eb="4">
      <t>ブンカ</t>
    </rPh>
    <rPh sb="4" eb="6">
      <t>カイカン</t>
    </rPh>
    <phoneticPr fontId="13"/>
  </si>
  <si>
    <t>建築指導課</t>
    <rPh sb="0" eb="2">
      <t>ケンチク</t>
    </rPh>
    <rPh sb="2" eb="4">
      <t>シドウ</t>
    </rPh>
    <rPh sb="4" eb="5">
      <t>カ</t>
    </rPh>
    <phoneticPr fontId="13"/>
  </si>
  <si>
    <t>建築指導・空き家対策担当</t>
    <rPh sb="0" eb="2">
      <t>ケンチク</t>
    </rPh>
    <rPh sb="2" eb="4">
      <t>シドウ</t>
    </rPh>
    <rPh sb="5" eb="6">
      <t>ア</t>
    </rPh>
    <rPh sb="7" eb="8">
      <t>ヤ</t>
    </rPh>
    <rPh sb="8" eb="10">
      <t>タイサク</t>
    </rPh>
    <rPh sb="10" eb="12">
      <t>タントウ</t>
    </rPh>
    <phoneticPr fontId="13"/>
  </si>
  <si>
    <t>開発指導担当</t>
    <rPh sb="0" eb="2">
      <t>カイハツ</t>
    </rPh>
    <rPh sb="2" eb="4">
      <t>シドウ</t>
    </rPh>
    <rPh sb="4" eb="6">
      <t>タントウ</t>
    </rPh>
    <phoneticPr fontId="13"/>
  </si>
  <si>
    <t>農業委員会</t>
    <rPh sb="0" eb="2">
      <t>ノウギョウ</t>
    </rPh>
    <rPh sb="2" eb="5">
      <t>イインカイ</t>
    </rPh>
    <phoneticPr fontId="13"/>
  </si>
  <si>
    <t>事務局</t>
    <rPh sb="0" eb="3">
      <t>ジムキョク</t>
    </rPh>
    <phoneticPr fontId="13"/>
  </si>
  <si>
    <t>農業振興担当</t>
    <rPh sb="0" eb="2">
      <t>ノウギョウ</t>
    </rPh>
    <rPh sb="2" eb="4">
      <t>シンコウ</t>
    </rPh>
    <rPh sb="4" eb="6">
      <t>タントウ</t>
    </rPh>
    <phoneticPr fontId="13"/>
  </si>
  <si>
    <t>営繕担当</t>
    <rPh sb="0" eb="2">
      <t>エイゼン</t>
    </rPh>
    <rPh sb="2" eb="4">
      <t>タントウ</t>
    </rPh>
    <phoneticPr fontId="13"/>
  </si>
  <si>
    <t>選挙管理委員会</t>
    <rPh sb="0" eb="2">
      <t>センキョ</t>
    </rPh>
    <rPh sb="2" eb="4">
      <t>カンリ</t>
    </rPh>
    <rPh sb="4" eb="7">
      <t>イインカイ</t>
    </rPh>
    <phoneticPr fontId="13"/>
  </si>
  <si>
    <t>選挙担当</t>
    <rPh sb="0" eb="2">
      <t>センキョ</t>
    </rPh>
    <rPh sb="2" eb="4">
      <t>タントウ</t>
    </rPh>
    <phoneticPr fontId="13"/>
  </si>
  <si>
    <t>監査委員</t>
    <rPh sb="0" eb="2">
      <t>カンサ</t>
    </rPh>
    <rPh sb="2" eb="4">
      <t>イイン</t>
    </rPh>
    <phoneticPr fontId="13"/>
  </si>
  <si>
    <t>監査担当</t>
    <rPh sb="0" eb="2">
      <t>カンサ</t>
    </rPh>
    <rPh sb="2" eb="4">
      <t>タントウ</t>
    </rPh>
    <phoneticPr fontId="13"/>
  </si>
  <si>
    <t>会計管理者</t>
    <rPh sb="0" eb="2">
      <t>カイケイ</t>
    </rPh>
    <rPh sb="2" eb="5">
      <t>カンリシャ</t>
    </rPh>
    <phoneticPr fontId="13"/>
  </si>
  <si>
    <t>会計室</t>
    <rPh sb="0" eb="2">
      <t>カイケイ</t>
    </rPh>
    <rPh sb="2" eb="3">
      <t>シツ</t>
    </rPh>
    <phoneticPr fontId="13"/>
  </si>
  <si>
    <t>会計担当</t>
    <rPh sb="0" eb="2">
      <t>カイケイ</t>
    </rPh>
    <rPh sb="2" eb="4">
      <t>タントウ</t>
    </rPh>
    <phoneticPr fontId="13"/>
  </si>
  <si>
    <t>公平委員会</t>
    <rPh sb="0" eb="2">
      <t>コウヘイ</t>
    </rPh>
    <rPh sb="2" eb="5">
      <t>イインカイ</t>
    </rPh>
    <phoneticPr fontId="13"/>
  </si>
  <si>
    <t>（事務職員）</t>
    <rPh sb="1" eb="3">
      <t>ジム</t>
    </rPh>
    <rPh sb="3" eb="5">
      <t>ショクイン</t>
    </rPh>
    <phoneticPr fontId="13"/>
  </si>
  <si>
    <t>固定資産評価審査委員会</t>
    <rPh sb="0" eb="2">
      <t>コテイ</t>
    </rPh>
    <rPh sb="2" eb="4">
      <t>シサン</t>
    </rPh>
    <rPh sb="4" eb="6">
      <t>ヒョウカ</t>
    </rPh>
    <rPh sb="6" eb="8">
      <t>シンサ</t>
    </rPh>
    <rPh sb="8" eb="11">
      <t>イインカイ</t>
    </rPh>
    <phoneticPr fontId="13"/>
  </si>
  <si>
    <t>（書記）</t>
    <rPh sb="1" eb="3">
      <t>ショキ</t>
    </rPh>
    <phoneticPr fontId="13"/>
  </si>
  <si>
    <t>１７ 公共施設利用</t>
    <phoneticPr fontId="13"/>
  </si>
  <si>
    <t>　コミュニティセンタ－利用者数</t>
    <rPh sb="13" eb="14">
      <t>シャ</t>
    </rPh>
    <rPh sb="14" eb="15">
      <t>スウ</t>
    </rPh>
    <phoneticPr fontId="23"/>
  </si>
  <si>
    <t>（単位：人）</t>
    <rPh sb="1" eb="3">
      <t>タンイ</t>
    </rPh>
    <rPh sb="4" eb="5">
      <t>ニン</t>
    </rPh>
    <phoneticPr fontId="13"/>
  </si>
  <si>
    <t xml:space="preserve">      区分
年度</t>
    <phoneticPr fontId="23"/>
  </si>
  <si>
    <t>開館
日数</t>
    <phoneticPr fontId="23"/>
  </si>
  <si>
    <t>集会室</t>
  </si>
  <si>
    <t>会議室</t>
    <phoneticPr fontId="23"/>
  </si>
  <si>
    <t>和室</t>
    <phoneticPr fontId="23"/>
  </si>
  <si>
    <t>調理室</t>
  </si>
  <si>
    <t>合計</t>
    <phoneticPr fontId="13"/>
  </si>
  <si>
    <t>１日平均
利用者数</t>
    <phoneticPr fontId="23"/>
  </si>
  <si>
    <t>(１)</t>
    <phoneticPr fontId="23"/>
  </si>
  <si>
    <t>（２）</t>
    <phoneticPr fontId="23"/>
  </si>
  <si>
    <t>（１）</t>
    <phoneticPr fontId="23"/>
  </si>
  <si>
    <t>令和元</t>
    <rPh sb="0" eb="2">
      <t>レイワ</t>
    </rPh>
    <rPh sb="2" eb="3">
      <t>ガン</t>
    </rPh>
    <phoneticPr fontId="13"/>
  </si>
  <si>
    <t>　資料：コミュニティセンター</t>
    <phoneticPr fontId="23"/>
  </si>
  <si>
    <t>　勤労青少年ホ－ム利用者数</t>
    <rPh sb="11" eb="12">
      <t>シャ</t>
    </rPh>
    <rPh sb="12" eb="13">
      <t>スウ</t>
    </rPh>
    <phoneticPr fontId="13"/>
  </si>
  <si>
    <t>（単位：人）</t>
    <phoneticPr fontId="13"/>
  </si>
  <si>
    <t xml:space="preserve">  　  区分
年度</t>
    <phoneticPr fontId="23"/>
  </si>
  <si>
    <t>軽体育室</t>
  </si>
  <si>
    <t>音楽室</t>
  </si>
  <si>
    <t>料理室</t>
  </si>
  <si>
    <t>会議室</t>
    <rPh sb="0" eb="3">
      <t>カイギシツ</t>
    </rPh>
    <phoneticPr fontId="23"/>
  </si>
  <si>
    <t>合計</t>
    <rPh sb="0" eb="1">
      <t>ゴウ</t>
    </rPh>
    <rPh sb="1" eb="2">
      <t>ケイ</t>
    </rPh>
    <phoneticPr fontId="23"/>
  </si>
  <si>
    <t>1日平均
利用者数</t>
    <phoneticPr fontId="23"/>
  </si>
  <si>
    <t>令和2</t>
    <rPh sb="0" eb="2">
      <t>レイワ</t>
    </rPh>
    <phoneticPr fontId="13"/>
  </si>
  <si>
    <t>資料：勤労青少年ホーム</t>
    <phoneticPr fontId="13"/>
  </si>
  <si>
    <t>　老人福祉センタ－利用者数</t>
    <rPh sb="11" eb="12">
      <t>シャ</t>
    </rPh>
    <rPh sb="12" eb="13">
      <t>スウ</t>
    </rPh>
    <phoneticPr fontId="23"/>
  </si>
  <si>
    <t>利用者数</t>
    <phoneticPr fontId="23"/>
  </si>
  <si>
    <t>バス</t>
    <phoneticPr fontId="23"/>
  </si>
  <si>
    <t>健康相談</t>
  </si>
  <si>
    <t>回数</t>
  </si>
  <si>
    <t>人数</t>
  </si>
  <si>
    <t>　資料：老人福祉センター</t>
    <rPh sb="4" eb="6">
      <t>ロウジン</t>
    </rPh>
    <rPh sb="6" eb="8">
      <t>フクシ</t>
    </rPh>
    <phoneticPr fontId="23"/>
  </si>
  <si>
    <t>　児童センター利用者数</t>
    <rPh sb="1" eb="3">
      <t>ジドウ</t>
    </rPh>
    <rPh sb="7" eb="9">
      <t>リヨウ</t>
    </rPh>
    <rPh sb="9" eb="10">
      <t>シャ</t>
    </rPh>
    <rPh sb="10" eb="11">
      <t>スウ</t>
    </rPh>
    <phoneticPr fontId="23"/>
  </si>
  <si>
    <t>幼児</t>
    <rPh sb="0" eb="1">
      <t>ヨウ</t>
    </rPh>
    <rPh sb="1" eb="2">
      <t>ジ</t>
    </rPh>
    <phoneticPr fontId="23"/>
  </si>
  <si>
    <t>小学生</t>
    <rPh sb="0" eb="3">
      <t>ショウガクセイ</t>
    </rPh>
    <phoneticPr fontId="23"/>
  </si>
  <si>
    <t>中学生</t>
    <rPh sb="0" eb="3">
      <t>チュウガクセイ</t>
    </rPh>
    <phoneticPr fontId="23"/>
  </si>
  <si>
    <t>高校生</t>
    <rPh sb="0" eb="3">
      <t>コウコウセイ</t>
    </rPh>
    <phoneticPr fontId="23"/>
  </si>
  <si>
    <t>大人</t>
    <rPh sb="0" eb="1">
      <t>ダイ</t>
    </rPh>
    <rPh sb="1" eb="2">
      <t>ヒト</t>
    </rPh>
    <phoneticPr fontId="23"/>
  </si>
  <si>
    <t>団体</t>
    <rPh sb="0" eb="1">
      <t>ダン</t>
    </rPh>
    <rPh sb="1" eb="2">
      <t>カラダ</t>
    </rPh>
    <phoneticPr fontId="23"/>
  </si>
  <si>
    <t>利用等</t>
    <rPh sb="0" eb="2">
      <t>リヨウ</t>
    </rPh>
    <rPh sb="2" eb="3">
      <t>トウ</t>
    </rPh>
    <phoneticPr fontId="23"/>
  </si>
  <si>
    <t>資料：児童センター</t>
    <rPh sb="3" eb="5">
      <t>ジドウ</t>
    </rPh>
    <phoneticPr fontId="23"/>
  </si>
  <si>
    <t xml:space="preserve">  農業者トレーニングセンター利用者数</t>
    <rPh sb="17" eb="18">
      <t>シャ</t>
    </rPh>
    <rPh sb="18" eb="19">
      <t>スウ</t>
    </rPh>
    <phoneticPr fontId="17"/>
  </si>
  <si>
    <t xml:space="preserve">  　  区分　年度   </t>
    <phoneticPr fontId="23"/>
  </si>
  <si>
    <t>多目的
ホール</t>
    <phoneticPr fontId="17"/>
  </si>
  <si>
    <t>トレーニン
グルーム</t>
    <phoneticPr fontId="17"/>
  </si>
  <si>
    <t>会議室</t>
  </si>
  <si>
    <t>和室</t>
    <phoneticPr fontId="17"/>
  </si>
  <si>
    <t>料理</t>
    <phoneticPr fontId="23"/>
  </si>
  <si>
    <t>テニス
コート</t>
    <phoneticPr fontId="23"/>
  </si>
  <si>
    <t>合計</t>
    <phoneticPr fontId="17"/>
  </si>
  <si>
    <t>講習室</t>
    <phoneticPr fontId="23"/>
  </si>
  <si>
    <t>令和2</t>
    <rPh sb="0" eb="2">
      <t>レイワ</t>
    </rPh>
    <phoneticPr fontId="23"/>
  </si>
  <si>
    <t>資料：農業者トレーニングセンター</t>
  </si>
  <si>
    <t xml:space="preserve">  環境学習館利用者数</t>
    <rPh sb="2" eb="4">
      <t>カンキョウ</t>
    </rPh>
    <rPh sb="4" eb="6">
      <t>ガクシュウ</t>
    </rPh>
    <rPh sb="6" eb="7">
      <t>カン</t>
    </rPh>
    <rPh sb="9" eb="10">
      <t>シャ</t>
    </rPh>
    <rPh sb="10" eb="11">
      <t>スウ</t>
    </rPh>
    <phoneticPr fontId="17"/>
  </si>
  <si>
    <t xml:space="preserve">  　  区分
年度   </t>
    <phoneticPr fontId="23"/>
  </si>
  <si>
    <t>研修室</t>
    <phoneticPr fontId="17"/>
  </si>
  <si>
    <t>その他
（野外）</t>
    <rPh sb="2" eb="3">
      <t>タ</t>
    </rPh>
    <rPh sb="5" eb="7">
      <t>ヤガイ</t>
    </rPh>
    <phoneticPr fontId="17"/>
  </si>
  <si>
    <t>※　　6</t>
    <phoneticPr fontId="23"/>
  </si>
  <si>
    <t>※新築工事による休館のため利用者なし</t>
    <rPh sb="1" eb="3">
      <t>シンチク</t>
    </rPh>
    <rPh sb="3" eb="5">
      <t>コウジ</t>
    </rPh>
    <rPh sb="8" eb="10">
      <t>キュウカン</t>
    </rPh>
    <rPh sb="13" eb="16">
      <t>リヨウシャ</t>
    </rPh>
    <phoneticPr fontId="23"/>
  </si>
  <si>
    <t>資料：環境学習館</t>
    <rPh sb="3" eb="5">
      <t>カンキョウ</t>
    </rPh>
    <rPh sb="5" eb="7">
      <t>ガクシュウ</t>
    </rPh>
    <rPh sb="7" eb="8">
      <t>カン</t>
    </rPh>
    <phoneticPr fontId="17"/>
  </si>
  <si>
    <t xml:space="preserve">  文化財展示館利用者数</t>
    <rPh sb="2" eb="5">
      <t>ブンカザイ</t>
    </rPh>
    <rPh sb="5" eb="8">
      <t>テンジカン</t>
    </rPh>
    <rPh sb="8" eb="10">
      <t>リヨウ</t>
    </rPh>
    <rPh sb="10" eb="11">
      <t>シャ</t>
    </rPh>
    <rPh sb="11" eb="12">
      <t>スウ</t>
    </rPh>
    <phoneticPr fontId="17"/>
  </si>
  <si>
    <t>利用者数</t>
    <rPh sb="0" eb="2">
      <t>リヨウ</t>
    </rPh>
    <rPh sb="2" eb="3">
      <t>シャ</t>
    </rPh>
    <rPh sb="3" eb="4">
      <t>スウ</t>
    </rPh>
    <phoneticPr fontId="17"/>
  </si>
  <si>
    <t>1日平均
利用者数</t>
    <rPh sb="1" eb="2">
      <t>ニチ</t>
    </rPh>
    <rPh sb="2" eb="4">
      <t>ヘイキン</t>
    </rPh>
    <rPh sb="5" eb="7">
      <t>リヨウ</t>
    </rPh>
    <rPh sb="7" eb="8">
      <t>シャ</t>
    </rPh>
    <rPh sb="8" eb="9">
      <t>スウ</t>
    </rPh>
    <phoneticPr fontId="17"/>
  </si>
  <si>
    <t>資料：社会教育課</t>
    <rPh sb="3" eb="5">
      <t>シャカイ</t>
    </rPh>
    <rPh sb="5" eb="8">
      <t>キョウイクカ</t>
    </rPh>
    <phoneticPr fontId="17"/>
  </si>
  <si>
    <t xml:space="preserve">  公民館利用状況</t>
    <phoneticPr fontId="23"/>
  </si>
  <si>
    <t>（単位：人）</t>
    <phoneticPr fontId="23"/>
  </si>
  <si>
    <t>講座</t>
    <rPh sb="0" eb="2">
      <t>コウザ</t>
    </rPh>
    <phoneticPr fontId="17"/>
  </si>
  <si>
    <t>開館日数</t>
    <rPh sb="0" eb="2">
      <t>カイカン</t>
    </rPh>
    <rPh sb="2" eb="4">
      <t>ニッスウ</t>
    </rPh>
    <phoneticPr fontId="23"/>
  </si>
  <si>
    <t>利用者数</t>
    <phoneticPr fontId="17"/>
  </si>
  <si>
    <t>1日平均利用者数</t>
    <phoneticPr fontId="23"/>
  </si>
  <si>
    <t>回数</t>
    <rPh sb="0" eb="2">
      <t>カイスウ</t>
    </rPh>
    <phoneticPr fontId="23"/>
  </si>
  <si>
    <t>人数</t>
    <rPh sb="0" eb="2">
      <t>ニンズウ</t>
    </rPh>
    <phoneticPr fontId="23"/>
  </si>
  <si>
    <t>中央</t>
  </si>
  <si>
    <t>関山分館</t>
  </si>
  <si>
    <t>合計</t>
    <rPh sb="0" eb="2">
      <t>ゴウケイ</t>
    </rPh>
    <phoneticPr fontId="23"/>
  </si>
  <si>
    <t>資料：中央公民館</t>
  </si>
  <si>
    <t>　図書館利用状況</t>
    <phoneticPr fontId="23"/>
  </si>
  <si>
    <t>　　　　　　　　　　　　　  年　度
　区　分</t>
    <rPh sb="15" eb="16">
      <t>トシ</t>
    </rPh>
    <rPh sb="17" eb="18">
      <t>ド</t>
    </rPh>
    <rPh sb="20" eb="21">
      <t>ク</t>
    </rPh>
    <rPh sb="22" eb="23">
      <t>ブン</t>
    </rPh>
    <phoneticPr fontId="23"/>
  </si>
  <si>
    <t>入館者数</t>
    <rPh sb="0" eb="3">
      <t>ニュウカンシャ</t>
    </rPh>
    <rPh sb="3" eb="4">
      <t>スウ</t>
    </rPh>
    <phoneticPr fontId="23"/>
  </si>
  <si>
    <t>蔵書数</t>
    <rPh sb="0" eb="2">
      <t>ゾウショ</t>
    </rPh>
    <rPh sb="2" eb="3">
      <t>スウ</t>
    </rPh>
    <phoneticPr fontId="23"/>
  </si>
  <si>
    <t>図書</t>
    <rPh sb="0" eb="2">
      <t>トショ</t>
    </rPh>
    <phoneticPr fontId="23"/>
  </si>
  <si>
    <t>雑誌</t>
    <rPh sb="0" eb="2">
      <t>ザッシ</t>
    </rPh>
    <phoneticPr fontId="23"/>
  </si>
  <si>
    <t>視聴覚資料</t>
    <rPh sb="0" eb="3">
      <t>シチョウカク</t>
    </rPh>
    <rPh sb="3" eb="5">
      <t>シリョウ</t>
    </rPh>
    <phoneticPr fontId="23"/>
  </si>
  <si>
    <t>登録者数</t>
    <rPh sb="0" eb="2">
      <t>トウロク</t>
    </rPh>
    <rPh sb="2" eb="3">
      <t>モノ</t>
    </rPh>
    <rPh sb="3" eb="4">
      <t>スウ</t>
    </rPh>
    <phoneticPr fontId="23"/>
  </si>
  <si>
    <t>貸出人数</t>
    <rPh sb="0" eb="2">
      <t>カシダシ</t>
    </rPh>
    <rPh sb="2" eb="4">
      <t>ニンズウ</t>
    </rPh>
    <phoneticPr fontId="23"/>
  </si>
  <si>
    <t>貸出冊数</t>
    <rPh sb="0" eb="2">
      <t>カシダシ</t>
    </rPh>
    <rPh sb="2" eb="4">
      <t>サツスウ</t>
    </rPh>
    <phoneticPr fontId="23"/>
  </si>
  <si>
    <t>一般書</t>
    <rPh sb="0" eb="3">
      <t>イッパンショ</t>
    </rPh>
    <phoneticPr fontId="23"/>
  </si>
  <si>
    <t>児童書</t>
    <rPh sb="0" eb="3">
      <t>ジドウショ</t>
    </rPh>
    <phoneticPr fontId="23"/>
  </si>
  <si>
    <t>ティーンズ</t>
    <phoneticPr fontId="23"/>
  </si>
  <si>
    <t>ウェブ</t>
    <phoneticPr fontId="23"/>
  </si>
  <si>
    <t>集会施設</t>
    <rPh sb="0" eb="2">
      <t>シュウカイ</t>
    </rPh>
    <rPh sb="2" eb="4">
      <t>シセツ</t>
    </rPh>
    <phoneticPr fontId="23"/>
  </si>
  <si>
    <t>利用者数</t>
    <rPh sb="0" eb="4">
      <t>リヨウシャスウ</t>
    </rPh>
    <phoneticPr fontId="23"/>
  </si>
  <si>
    <t>利用件数</t>
  </si>
  <si>
    <t>視聴覚ホール</t>
    <rPh sb="0" eb="3">
      <t>シチョウカク</t>
    </rPh>
    <phoneticPr fontId="23"/>
  </si>
  <si>
    <t>利用者数</t>
  </si>
  <si>
    <t>和室</t>
    <rPh sb="0" eb="2">
      <t>ワシツ</t>
    </rPh>
    <phoneticPr fontId="23"/>
  </si>
  <si>
    <t>文化・講演会事業</t>
    <rPh sb="0" eb="2">
      <t>ブンカ</t>
    </rPh>
    <rPh sb="3" eb="5">
      <t>コウエン</t>
    </rPh>
    <rPh sb="5" eb="6">
      <t>カイ</t>
    </rPh>
    <rPh sb="6" eb="8">
      <t>ジギョウジギョウ</t>
    </rPh>
    <phoneticPr fontId="13"/>
  </si>
  <si>
    <t>資料購入事業</t>
    <rPh sb="0" eb="2">
      <t>シリョウ</t>
    </rPh>
    <rPh sb="2" eb="4">
      <t>コウニュウ</t>
    </rPh>
    <rPh sb="4" eb="6">
      <t>ジギョウ</t>
    </rPh>
    <phoneticPr fontId="13"/>
  </si>
  <si>
    <t>R6</t>
    <phoneticPr fontId="23"/>
  </si>
  <si>
    <t>回数</t>
    <rPh sb="0" eb="1">
      <t>カイ</t>
    </rPh>
    <rPh sb="1" eb="2">
      <t>スウ</t>
    </rPh>
    <phoneticPr fontId="13"/>
  </si>
  <si>
    <t>参加延人数</t>
    <rPh sb="0" eb="2">
      <t>サンカ</t>
    </rPh>
    <rPh sb="2" eb="3">
      <t>ノ</t>
    </rPh>
    <rPh sb="3" eb="5">
      <t>ニンズウ</t>
    </rPh>
    <phoneticPr fontId="13"/>
  </si>
  <si>
    <t>図書</t>
    <rPh sb="0" eb="2">
      <t>トショ</t>
    </rPh>
    <phoneticPr fontId="13"/>
  </si>
  <si>
    <t>雑誌</t>
    <rPh sb="0" eb="2">
      <t>ザッシ</t>
    </rPh>
    <phoneticPr fontId="13"/>
  </si>
  <si>
    <t>視聴覚</t>
    <rPh sb="0" eb="3">
      <t>シチョウカク</t>
    </rPh>
    <phoneticPr fontId="13"/>
  </si>
  <si>
    <t>計</t>
    <rPh sb="0" eb="1">
      <t>ケイ</t>
    </rPh>
    <phoneticPr fontId="13"/>
  </si>
  <si>
    <t>新聞</t>
    <rPh sb="0" eb="2">
      <t>シンブン</t>
    </rPh>
    <phoneticPr fontId="13"/>
  </si>
  <si>
    <t>資料：図書館</t>
    <phoneticPr fontId="13"/>
  </si>
  <si>
    <t xml:space="preserve">  総合市民体育館(パルシー)利用状況</t>
    <rPh sb="2" eb="4">
      <t>ソウゴウ</t>
    </rPh>
    <phoneticPr fontId="23"/>
  </si>
  <si>
    <t>総利用者数</t>
    <rPh sb="0" eb="5">
      <t>ソウリヨウシャスウ</t>
    </rPh>
    <phoneticPr fontId="23"/>
  </si>
  <si>
    <t>総利用件数</t>
    <rPh sb="0" eb="5">
      <t>ソウリヨウケンスウ</t>
    </rPh>
    <phoneticPr fontId="23"/>
  </si>
  <si>
    <t>アリーナ</t>
    <phoneticPr fontId="23"/>
  </si>
  <si>
    <t>武道場</t>
    <rPh sb="0" eb="3">
      <t>ブドウジョウ</t>
    </rPh>
    <phoneticPr fontId="23"/>
  </si>
  <si>
    <t>多目的室</t>
    <rPh sb="0" eb="3">
      <t>タモクテキ</t>
    </rPh>
    <rPh sb="3" eb="4">
      <t>シツ</t>
    </rPh>
    <phoneticPr fontId="23"/>
  </si>
  <si>
    <t>施設開放</t>
    <rPh sb="0" eb="2">
      <t>シセツ</t>
    </rPh>
    <rPh sb="2" eb="4">
      <t>カイホウ</t>
    </rPh>
    <phoneticPr fontId="23"/>
  </si>
  <si>
    <t>トレーニングルーム</t>
    <phoneticPr fontId="23"/>
  </si>
  <si>
    <t>第１会議室</t>
    <rPh sb="2" eb="5">
      <t>カイギシツ</t>
    </rPh>
    <phoneticPr fontId="23"/>
  </si>
  <si>
    <t>第２会議室</t>
    <rPh sb="2" eb="5">
      <t>カイギシツ</t>
    </rPh>
    <phoneticPr fontId="23"/>
  </si>
  <si>
    <t>※利用者数及び利用件数は、新型コロナウイルスワクチンの集団接種会場
　として開館した日を含めないものとします。</t>
    <rPh sb="1" eb="3">
      <t>リヨウ</t>
    </rPh>
    <rPh sb="3" eb="4">
      <t>シャ</t>
    </rPh>
    <rPh sb="4" eb="5">
      <t>スウ</t>
    </rPh>
    <rPh sb="5" eb="6">
      <t>オヨ</t>
    </rPh>
    <rPh sb="7" eb="9">
      <t>リヨウ</t>
    </rPh>
    <rPh sb="9" eb="11">
      <t>ケンスウ</t>
    </rPh>
    <phoneticPr fontId="23"/>
  </si>
  <si>
    <t>資料：総合市民体育館</t>
    <rPh sb="0" eb="2">
      <t>シリョウ</t>
    </rPh>
    <rPh sb="3" eb="5">
      <t>ソウゴウ</t>
    </rPh>
    <rPh sb="5" eb="7">
      <t>シミン</t>
    </rPh>
    <rPh sb="7" eb="10">
      <t>タイイクカン</t>
    </rPh>
    <phoneticPr fontId="23"/>
  </si>
  <si>
    <t>　総合文化会館(ハストピア)利用状況</t>
    <rPh sb="1" eb="3">
      <t>ソウゴウ</t>
    </rPh>
    <rPh sb="3" eb="5">
      <t>ブンカ</t>
    </rPh>
    <rPh sb="5" eb="7">
      <t>カイカン</t>
    </rPh>
    <phoneticPr fontId="23"/>
  </si>
  <si>
    <t>どきどきホール</t>
    <phoneticPr fontId="23"/>
  </si>
  <si>
    <t>　</t>
    <phoneticPr fontId="23"/>
  </si>
  <si>
    <t>楽屋</t>
    <rPh sb="0" eb="2">
      <t>ガクヤ</t>
    </rPh>
    <phoneticPr fontId="23"/>
  </si>
  <si>
    <t>スタジオ1</t>
    <phoneticPr fontId="23"/>
  </si>
  <si>
    <t>スタジオ2</t>
    <phoneticPr fontId="23"/>
  </si>
  <si>
    <t>スタジオ3</t>
    <phoneticPr fontId="23"/>
  </si>
  <si>
    <t>ギャラリー</t>
    <phoneticPr fontId="23"/>
  </si>
  <si>
    <t>多目的ルーム</t>
    <rPh sb="0" eb="3">
      <t>タモクテキ</t>
    </rPh>
    <phoneticPr fontId="23"/>
  </si>
  <si>
    <t>創作ルーム</t>
    <rPh sb="0" eb="2">
      <t>ソウサク</t>
    </rPh>
    <phoneticPr fontId="23"/>
  </si>
  <si>
    <t>資料：総合文化会館</t>
    <phoneticPr fontId="23"/>
  </si>
  <si>
    <t>　蓮田駅西口行政センター利用状況</t>
    <rPh sb="1" eb="3">
      <t>ハスダ</t>
    </rPh>
    <rPh sb="3" eb="4">
      <t>エキ</t>
    </rPh>
    <rPh sb="4" eb="6">
      <t>ニシグチ</t>
    </rPh>
    <rPh sb="6" eb="8">
      <t>ギョウセイ</t>
    </rPh>
    <phoneticPr fontId="23"/>
  </si>
  <si>
    <t>令和3</t>
    <rPh sb="0" eb="2">
      <t>レイワ</t>
    </rPh>
    <phoneticPr fontId="23"/>
  </si>
  <si>
    <t>会議室1</t>
    <phoneticPr fontId="23"/>
  </si>
  <si>
    <t>会議室2</t>
    <rPh sb="0" eb="3">
      <t>カイギシツ</t>
    </rPh>
    <phoneticPr fontId="23"/>
  </si>
  <si>
    <t>クッキング
ルーム</t>
    <phoneticPr fontId="23"/>
  </si>
  <si>
    <t>オープン
ギャラリー</t>
    <phoneticPr fontId="23"/>
  </si>
  <si>
    <t>資料：蓮田駅西口行政センター</t>
    <rPh sb="3" eb="5">
      <t>ハスダ</t>
    </rPh>
    <rPh sb="5" eb="6">
      <t>エキ</t>
    </rPh>
    <rPh sb="6" eb="10">
      <t>ニシグチギョウセイ</t>
    </rPh>
    <phoneticPr fontId="13"/>
  </si>
  <si>
    <t>１８ 公共施設等一覧</t>
    <rPh sb="3" eb="5">
      <t>コウキョウ</t>
    </rPh>
    <rPh sb="5" eb="7">
      <t>シセツ</t>
    </rPh>
    <rPh sb="7" eb="8">
      <t>トウ</t>
    </rPh>
    <rPh sb="8" eb="10">
      <t>イチラン</t>
    </rPh>
    <phoneticPr fontId="13"/>
  </si>
  <si>
    <t>令和8年3月1日現在</t>
    <rPh sb="0" eb="2">
      <t>レイワ</t>
    </rPh>
    <rPh sb="3" eb="4">
      <t>ネン</t>
    </rPh>
    <rPh sb="5" eb="6">
      <t>ガツ</t>
    </rPh>
    <phoneticPr fontId="23"/>
  </si>
  <si>
    <t xml:space="preserve">名　　　　　　　　　　　称 </t>
    <rPh sb="0" eb="13">
      <t>メイショウ</t>
    </rPh>
    <phoneticPr fontId="13"/>
  </si>
  <si>
    <t>所　　　在　　　地</t>
  </si>
  <si>
    <t>電話番号</t>
    <phoneticPr fontId="17"/>
  </si>
  <si>
    <t>（市役所・連絡所等）</t>
    <rPh sb="1" eb="4">
      <t>シヤクショ</t>
    </rPh>
    <rPh sb="5" eb="7">
      <t>レンラク</t>
    </rPh>
    <rPh sb="7" eb="8">
      <t>ジョ</t>
    </rPh>
    <rPh sb="8" eb="9">
      <t>トウ</t>
    </rPh>
    <phoneticPr fontId="17"/>
  </si>
  <si>
    <t>蓮田市役所</t>
  </si>
  <si>
    <t>黒浜２７９９－１</t>
    <phoneticPr fontId="17"/>
  </si>
  <si>
    <t>７６８－３１１１</t>
  </si>
  <si>
    <t>蓮田駅西口行政センター</t>
    <rPh sb="0" eb="2">
      <t>ハスダ</t>
    </rPh>
    <rPh sb="2" eb="3">
      <t>エキ</t>
    </rPh>
    <rPh sb="3" eb="5">
      <t>ニシグチ</t>
    </rPh>
    <rPh sb="5" eb="7">
      <t>ギョウセイ</t>
    </rPh>
    <phoneticPr fontId="17"/>
  </si>
  <si>
    <t>本町６－１</t>
    <rPh sb="0" eb="2">
      <t>ホンマチ</t>
    </rPh>
    <phoneticPr fontId="17"/>
  </si>
  <si>
    <t>７６４－５１１１</t>
    <phoneticPr fontId="17"/>
  </si>
  <si>
    <t>平野連絡所</t>
  </si>
  <si>
    <t>井沼１０７１－１
（農業者トレーニングセンター内）</t>
    <rPh sb="10" eb="13">
      <t>ノウギョウシャ</t>
    </rPh>
    <rPh sb="23" eb="24">
      <t>ナイ</t>
    </rPh>
    <phoneticPr fontId="17"/>
  </si>
  <si>
    <t>７６６－８０８０</t>
  </si>
  <si>
    <t>浄水場（上下水道部）</t>
    <rPh sb="0" eb="3">
      <t>ジョウスイジョウ</t>
    </rPh>
    <rPh sb="4" eb="5">
      <t>ジョウ</t>
    </rPh>
    <rPh sb="5" eb="6">
      <t>シタ</t>
    </rPh>
    <rPh sb="6" eb="8">
      <t>スイドウ</t>
    </rPh>
    <phoneticPr fontId="17"/>
  </si>
  <si>
    <t>閏戸８８</t>
    <phoneticPr fontId="17"/>
  </si>
  <si>
    <t>７６８－１１１１</t>
  </si>
  <si>
    <t>（消　　防）</t>
    <rPh sb="1" eb="2">
      <t>ケ</t>
    </rPh>
    <rPh sb="4" eb="5">
      <t>ボウ</t>
    </rPh>
    <phoneticPr fontId="17"/>
  </si>
  <si>
    <t>消防本部</t>
    <phoneticPr fontId="23"/>
  </si>
  <si>
    <t>閏戸１７８－１</t>
    <phoneticPr fontId="17"/>
  </si>
  <si>
    <t>７６８－０１１９</t>
    <phoneticPr fontId="17"/>
  </si>
  <si>
    <t>消防署南分署</t>
    <rPh sb="0" eb="3">
      <t>ショウボウショ</t>
    </rPh>
    <rPh sb="3" eb="4">
      <t>ミナミ</t>
    </rPh>
    <rPh sb="4" eb="5">
      <t>ブン</t>
    </rPh>
    <phoneticPr fontId="23"/>
  </si>
  <si>
    <t>馬込１－２５６</t>
    <phoneticPr fontId="17"/>
  </si>
  <si>
    <t>７６９－４３９６</t>
  </si>
  <si>
    <t>（学　　校）</t>
    <rPh sb="1" eb="2">
      <t>ガク</t>
    </rPh>
    <rPh sb="4" eb="5">
      <t>コウ</t>
    </rPh>
    <phoneticPr fontId="17"/>
  </si>
  <si>
    <t>蓮田南小学校</t>
  </si>
  <si>
    <t>東６－９－１１</t>
    <phoneticPr fontId="17"/>
  </si>
  <si>
    <t>７６８－００７４</t>
  </si>
  <si>
    <t>蓮田北小学校</t>
  </si>
  <si>
    <t>閏戸３２３６</t>
    <phoneticPr fontId="17"/>
  </si>
  <si>
    <t>７６６－２０１５</t>
  </si>
  <si>
    <t>平野小学校</t>
  </si>
  <si>
    <t>井沼９３７</t>
  </si>
  <si>
    <t>７６６－１３０８</t>
  </si>
  <si>
    <t>黒浜小学校</t>
  </si>
  <si>
    <t>黒浜３０６９</t>
  </si>
  <si>
    <t>７６８－１０４７</t>
  </si>
  <si>
    <t>蓮田中央小学校</t>
  </si>
  <si>
    <t>関山３－６－１</t>
  </si>
  <si>
    <t>７６８－００７３</t>
  </si>
  <si>
    <t>黒浜西小学校</t>
  </si>
  <si>
    <t>西新宿３－８４</t>
  </si>
  <si>
    <t>７６９－３１６９</t>
  </si>
  <si>
    <t>黒浜南小学校</t>
  </si>
  <si>
    <t>黒浜７２２</t>
  </si>
  <si>
    <t>７６９－４８１４</t>
  </si>
  <si>
    <t>黒浜北小学校</t>
  </si>
  <si>
    <t>南新宿８００</t>
  </si>
  <si>
    <t>７６８－４１８０</t>
  </si>
  <si>
    <t>蓮田中学校</t>
  </si>
  <si>
    <t>閏戸１４７－１</t>
  </si>
  <si>
    <t>７６８一００６４</t>
  </si>
  <si>
    <t>平野中学校</t>
  </si>
  <si>
    <t>井沼９３２</t>
  </si>
  <si>
    <t>７６６－９００３</t>
  </si>
  <si>
    <t>黒浜中学校</t>
  </si>
  <si>
    <t>黒浜４７４８</t>
  </si>
  <si>
    <t>７６８－０３１４</t>
  </si>
  <si>
    <t>蓮田南中学校</t>
  </si>
  <si>
    <t>蓮田１５１９</t>
    <phoneticPr fontId="17"/>
  </si>
  <si>
    <t>７６９－２０２１</t>
  </si>
  <si>
    <t>黒浜西中学校</t>
  </si>
  <si>
    <t>黒浜３８６２</t>
  </si>
  <si>
    <t>７６８－５４５４</t>
  </si>
  <si>
    <t>県立蓮田松韻高等学校</t>
    <rPh sb="0" eb="2">
      <t>ケンリツ</t>
    </rPh>
    <rPh sb="2" eb="4">
      <t>ハスダ</t>
    </rPh>
    <rPh sb="4" eb="5">
      <t>マツ</t>
    </rPh>
    <rPh sb="5" eb="6">
      <t>イン</t>
    </rPh>
    <rPh sb="6" eb="8">
      <t>コウトウ</t>
    </rPh>
    <rPh sb="8" eb="10">
      <t>ガッコウ</t>
    </rPh>
    <phoneticPr fontId="17"/>
  </si>
  <si>
    <t>黒浜４０８８</t>
  </si>
  <si>
    <t>７６８－７８２０</t>
  </si>
  <si>
    <t>県立蓮田特別支援学校</t>
    <rPh sb="4" eb="6">
      <t>トクベツ</t>
    </rPh>
    <rPh sb="6" eb="8">
      <t>シエン</t>
    </rPh>
    <rPh sb="8" eb="10">
      <t>ガッコウ</t>
    </rPh>
    <phoneticPr fontId="17"/>
  </si>
  <si>
    <t>黒浜４０８８－４</t>
  </si>
  <si>
    <t>７６９－３１９１</t>
  </si>
  <si>
    <t>（保　　育）</t>
    <rPh sb="1" eb="2">
      <t>タモツ</t>
    </rPh>
    <rPh sb="4" eb="5">
      <t>イク</t>
    </rPh>
    <phoneticPr fontId="17"/>
  </si>
  <si>
    <t>中央保育園</t>
    <phoneticPr fontId="17"/>
  </si>
  <si>
    <t>上２－１１－２</t>
    <rPh sb="0" eb="1">
      <t>カミ</t>
    </rPh>
    <phoneticPr fontId="17"/>
  </si>
  <si>
    <t>７６８－６４６７</t>
    <phoneticPr fontId="17"/>
  </si>
  <si>
    <t>閏戸保育園</t>
    <rPh sb="0" eb="1">
      <t>ウルウ</t>
    </rPh>
    <rPh sb="1" eb="2">
      <t>ト</t>
    </rPh>
    <phoneticPr fontId="17"/>
  </si>
  <si>
    <t>閏戸３１２６－１</t>
    <rPh sb="0" eb="1">
      <t>ウルウ</t>
    </rPh>
    <rPh sb="1" eb="2">
      <t>ト</t>
    </rPh>
    <phoneticPr fontId="17"/>
  </si>
  <si>
    <t>７６６－８９９２</t>
  </si>
  <si>
    <t>黒浜保育園</t>
  </si>
  <si>
    <t>黒浜３１１９</t>
  </si>
  <si>
    <t>７６９－３１５０</t>
  </si>
  <si>
    <t>蓮田南保育園</t>
    <rPh sb="3" eb="6">
      <t>ホイクエン</t>
    </rPh>
    <phoneticPr fontId="23"/>
  </si>
  <si>
    <t>蓮田２－１８２</t>
    <phoneticPr fontId="17"/>
  </si>
  <si>
    <t>７６８－１７７７</t>
  </si>
  <si>
    <t>東保育園</t>
    <rPh sb="0" eb="1">
      <t>ヒガシ</t>
    </rPh>
    <rPh sb="1" eb="4">
      <t>ホイクエン</t>
    </rPh>
    <phoneticPr fontId="17"/>
  </si>
  <si>
    <t>東５－８－３２</t>
    <rPh sb="0" eb="1">
      <t>ヒガシ</t>
    </rPh>
    <phoneticPr fontId="17"/>
  </si>
  <si>
    <t>７６４－４６００</t>
    <phoneticPr fontId="17"/>
  </si>
  <si>
    <t>蓮田ねがやど保育園</t>
    <rPh sb="0" eb="2">
      <t>ハスダ</t>
    </rPh>
    <rPh sb="6" eb="9">
      <t>ホイクエン</t>
    </rPh>
    <phoneticPr fontId="17"/>
  </si>
  <si>
    <t>蓮田４－７９</t>
    <phoneticPr fontId="17"/>
  </si>
  <si>
    <t>７６４－３０３１</t>
    <phoneticPr fontId="17"/>
  </si>
  <si>
    <t>蓮田みぬま保育園</t>
    <rPh sb="0" eb="2">
      <t>ハスダ</t>
    </rPh>
    <rPh sb="5" eb="8">
      <t>ホイクエン</t>
    </rPh>
    <phoneticPr fontId="17"/>
  </si>
  <si>
    <t>見沼町４－３</t>
    <rPh sb="0" eb="3">
      <t>ミヌマチョウ</t>
    </rPh>
    <phoneticPr fontId="17"/>
  </si>
  <si>
    <t>７６５－６６６０</t>
    <phoneticPr fontId="17"/>
  </si>
  <si>
    <t>児童センター</t>
  </si>
  <si>
    <t>７６８－１１４１</t>
    <phoneticPr fontId="17"/>
  </si>
  <si>
    <t>中央学童保育所第１</t>
    <rPh sb="7" eb="8">
      <t>ダイ</t>
    </rPh>
    <phoneticPr fontId="17"/>
  </si>
  <si>
    <t>関山３－６－１０</t>
    <phoneticPr fontId="23"/>
  </si>
  <si>
    <t>７６９－４４４４</t>
    <phoneticPr fontId="17"/>
  </si>
  <si>
    <t>中央学童保育所第２</t>
    <phoneticPr fontId="17"/>
  </si>
  <si>
    <t>関山３－６－１０</t>
    <phoneticPr fontId="17"/>
  </si>
  <si>
    <t>中央学童保育所第３</t>
    <rPh sb="7" eb="8">
      <t>ダイ</t>
    </rPh>
    <phoneticPr fontId="17"/>
  </si>
  <si>
    <t>７６４－５８７７</t>
    <phoneticPr fontId="17"/>
  </si>
  <si>
    <t>中央学童保育所第４</t>
    <phoneticPr fontId="17"/>
  </si>
  <si>
    <t>中央学童保育所第５</t>
    <phoneticPr fontId="17"/>
  </si>
  <si>
    <t>関山３－６－１（蓮田中央小学校内）</t>
    <rPh sb="8" eb="10">
      <t>ハスダ</t>
    </rPh>
    <rPh sb="10" eb="12">
      <t>チュウオウ</t>
    </rPh>
    <rPh sb="12" eb="15">
      <t>ショウガッコウ</t>
    </rPh>
    <rPh sb="15" eb="16">
      <t>ナイ</t>
    </rPh>
    <phoneticPr fontId="17"/>
  </si>
  <si>
    <t>０９０－８０２８－７７０８</t>
    <phoneticPr fontId="17"/>
  </si>
  <si>
    <t>黒浜西学童保育所第１</t>
    <rPh sb="8" eb="9">
      <t>ダイ</t>
    </rPh>
    <phoneticPr fontId="17"/>
  </si>
  <si>
    <t>西新宿３－８４</t>
    <phoneticPr fontId="23"/>
  </si>
  <si>
    <t>７６５－５２５０</t>
    <phoneticPr fontId="17"/>
  </si>
  <si>
    <t>黒浜西学童保育所第２</t>
    <rPh sb="8" eb="9">
      <t>ダイ</t>
    </rPh>
    <phoneticPr fontId="17"/>
  </si>
  <si>
    <t>西新宿３－８４（黒浜西小学校内）</t>
    <rPh sb="8" eb="10">
      <t>クロハマ</t>
    </rPh>
    <rPh sb="10" eb="11">
      <t>ニシ</t>
    </rPh>
    <rPh sb="11" eb="14">
      <t>ショウガッコウ</t>
    </rPh>
    <rPh sb="14" eb="15">
      <t>ナイ</t>
    </rPh>
    <phoneticPr fontId="23"/>
  </si>
  <si>
    <t>７６９－０５１１</t>
    <phoneticPr fontId="17"/>
  </si>
  <si>
    <t>蓮田南学童保育所</t>
  </si>
  <si>
    <t>蓮田２－１８２（児童センター内）</t>
    <phoneticPr fontId="17"/>
  </si>
  <si>
    <t>７６８－６１４１</t>
    <phoneticPr fontId="17"/>
  </si>
  <si>
    <t>黒浜南学童保育所第１</t>
    <phoneticPr fontId="17"/>
  </si>
  <si>
    <t>黒浜７２２（黒浜南小学校内）</t>
    <phoneticPr fontId="17"/>
  </si>
  <si>
    <t>７６４－２３０８</t>
    <phoneticPr fontId="17"/>
  </si>
  <si>
    <t>黒浜南学童保育所第２</t>
    <phoneticPr fontId="17"/>
  </si>
  <si>
    <t>７６８－７７１１</t>
    <phoneticPr fontId="17"/>
  </si>
  <si>
    <t>平野学童保育所</t>
    <rPh sb="0" eb="2">
      <t>ヒラノ</t>
    </rPh>
    <rPh sb="2" eb="4">
      <t>ガクドウ</t>
    </rPh>
    <rPh sb="4" eb="6">
      <t>ホイク</t>
    </rPh>
    <rPh sb="6" eb="7">
      <t>ショ</t>
    </rPh>
    <phoneticPr fontId="17"/>
  </si>
  <si>
    <t>井沼９３５－１</t>
    <rPh sb="0" eb="2">
      <t>イヌマ</t>
    </rPh>
    <phoneticPr fontId="17"/>
  </si>
  <si>
    <t>７６６－０５２１</t>
    <phoneticPr fontId="17"/>
  </si>
  <si>
    <t>蓮田北学童保育所</t>
    <rPh sb="0" eb="2">
      <t>ハスダシ</t>
    </rPh>
    <rPh sb="2" eb="3">
      <t>キタ</t>
    </rPh>
    <rPh sb="3" eb="5">
      <t>ガクドウ</t>
    </rPh>
    <rPh sb="5" eb="8">
      <t>ホイクジョ</t>
    </rPh>
    <phoneticPr fontId="13"/>
  </si>
  <si>
    <t>閏戸３２３２－６</t>
    <rPh sb="0" eb="2">
      <t>ウルイド</t>
    </rPh>
    <phoneticPr fontId="13"/>
  </si>
  <si>
    <t>７６６－１１２１</t>
    <phoneticPr fontId="13"/>
  </si>
  <si>
    <t>黒浜学童保育所第１</t>
    <rPh sb="0" eb="2">
      <t>クロハマ</t>
    </rPh>
    <rPh sb="2" eb="4">
      <t>ガクドウ</t>
    </rPh>
    <rPh sb="4" eb="7">
      <t>ホイクジョ</t>
    </rPh>
    <phoneticPr fontId="13"/>
  </si>
  <si>
    <t>黒浜３０６９（黒浜小学校内）</t>
    <rPh sb="0" eb="2">
      <t>クロハマ</t>
    </rPh>
    <rPh sb="7" eb="9">
      <t>クロハマ</t>
    </rPh>
    <rPh sb="9" eb="12">
      <t>ショウガッコウ</t>
    </rPh>
    <rPh sb="12" eb="13">
      <t>ナイ</t>
    </rPh>
    <phoneticPr fontId="13"/>
  </si>
  <si>
    <t>７６５－１６６６</t>
    <phoneticPr fontId="13"/>
  </si>
  <si>
    <t>黒浜学童保育所第２</t>
    <phoneticPr fontId="17"/>
  </si>
  <si>
    <t>黒浜３０６９（黒浜小学校内）</t>
    <phoneticPr fontId="17"/>
  </si>
  <si>
    <t>７６５－１６６６</t>
    <phoneticPr fontId="17"/>
  </si>
  <si>
    <t>黒浜北学童保育所第１</t>
    <rPh sb="0" eb="2">
      <t>クロハマ</t>
    </rPh>
    <rPh sb="2" eb="3">
      <t>キタ</t>
    </rPh>
    <rPh sb="3" eb="5">
      <t>ガクドウ</t>
    </rPh>
    <rPh sb="5" eb="8">
      <t>ホイクジョ</t>
    </rPh>
    <phoneticPr fontId="13"/>
  </si>
  <si>
    <t>南新宿８００（黒浜北小学校内）</t>
    <rPh sb="0" eb="1">
      <t>ミナミ</t>
    </rPh>
    <rPh sb="1" eb="3">
      <t>シンジュク</t>
    </rPh>
    <rPh sb="7" eb="9">
      <t>クロハマ</t>
    </rPh>
    <rPh sb="9" eb="10">
      <t>キタ</t>
    </rPh>
    <rPh sb="10" eb="11">
      <t>ショウ</t>
    </rPh>
    <rPh sb="11" eb="13">
      <t>ガッコウ</t>
    </rPh>
    <rPh sb="13" eb="14">
      <t>ナイ</t>
    </rPh>
    <phoneticPr fontId="17"/>
  </si>
  <si>
    <t>７６５－８８８０</t>
    <phoneticPr fontId="17"/>
  </si>
  <si>
    <t>黒浜北学童保育所第２</t>
    <phoneticPr fontId="17"/>
  </si>
  <si>
    <t>南新宿８００（黒浜北小学校内）</t>
    <phoneticPr fontId="17"/>
  </si>
  <si>
    <t>蓮田ねがやど学童保育所第１</t>
    <rPh sb="0" eb="2">
      <t>ハスダ</t>
    </rPh>
    <rPh sb="6" eb="8">
      <t>ガクドウ</t>
    </rPh>
    <rPh sb="8" eb="10">
      <t>ホイク</t>
    </rPh>
    <rPh sb="10" eb="11">
      <t>ジョ</t>
    </rPh>
    <rPh sb="11" eb="12">
      <t>ダイ</t>
    </rPh>
    <phoneticPr fontId="17"/>
  </si>
  <si>
    <t>蓮田４－７７</t>
    <rPh sb="0" eb="2">
      <t>ハスダ</t>
    </rPh>
    <phoneticPr fontId="17"/>
  </si>
  <si>
    <t>７６５－０９５５</t>
    <phoneticPr fontId="17"/>
  </si>
  <si>
    <t>蓮田ねがやど学童保育所第２</t>
    <phoneticPr fontId="17"/>
  </si>
  <si>
    <t>蓮田４－７７</t>
    <phoneticPr fontId="17"/>
  </si>
  <si>
    <t>蓮田ねがやど学童保育所第３</t>
    <phoneticPr fontId="17"/>
  </si>
  <si>
    <t>７６４－３０００</t>
    <phoneticPr fontId="17"/>
  </si>
  <si>
    <t>蓮田ねがやど学童保育所第４</t>
    <phoneticPr fontId="17"/>
  </si>
  <si>
    <t>心身障害児通園施設（さくら園）</t>
    <rPh sb="13" eb="14">
      <t>エン</t>
    </rPh>
    <phoneticPr fontId="17"/>
  </si>
  <si>
    <t>７６７－１１７１</t>
    <phoneticPr fontId="17"/>
  </si>
  <si>
    <t>黒浜保育園子育て支援センター</t>
    <rPh sb="0" eb="2">
      <t>クロハマ</t>
    </rPh>
    <rPh sb="2" eb="5">
      <t>ホイクエン</t>
    </rPh>
    <rPh sb="5" eb="7">
      <t>コソダ</t>
    </rPh>
    <rPh sb="8" eb="10">
      <t>シエン</t>
    </rPh>
    <phoneticPr fontId="17"/>
  </si>
  <si>
    <t>黒浜３１１９</t>
    <phoneticPr fontId="17"/>
  </si>
  <si>
    <t>７６５－６１１１</t>
    <phoneticPr fontId="17"/>
  </si>
  <si>
    <t>閏戸保育園子育て支援センター</t>
    <rPh sb="0" eb="2">
      <t>ウルイド</t>
    </rPh>
    <rPh sb="2" eb="5">
      <t>ホイクエン</t>
    </rPh>
    <rPh sb="5" eb="7">
      <t>コソダ</t>
    </rPh>
    <rPh sb="8" eb="10">
      <t>シエン</t>
    </rPh>
    <phoneticPr fontId="17"/>
  </si>
  <si>
    <t>閏戸３１２６－１</t>
    <rPh sb="0" eb="2">
      <t>ウルイド</t>
    </rPh>
    <phoneticPr fontId="17"/>
  </si>
  <si>
    <t>７６６－８９９８</t>
    <phoneticPr fontId="17"/>
  </si>
  <si>
    <t>中央保育園子育て支援センター</t>
    <rPh sb="0" eb="2">
      <t>チュウオウ</t>
    </rPh>
    <rPh sb="2" eb="5">
      <t>ホイクエン</t>
    </rPh>
    <rPh sb="5" eb="7">
      <t>コソダ</t>
    </rPh>
    <rPh sb="8" eb="10">
      <t>シエン</t>
    </rPh>
    <phoneticPr fontId="17"/>
  </si>
  <si>
    <t>上２－１１－２</t>
    <phoneticPr fontId="17"/>
  </si>
  <si>
    <t>７６８－１１２３</t>
    <phoneticPr fontId="17"/>
  </si>
  <si>
    <t>つどいの広場・おひさま</t>
    <rPh sb="4" eb="6">
      <t>ヒロバ</t>
    </rPh>
    <phoneticPr fontId="17"/>
  </si>
  <si>
    <t>西新宿３－８４</t>
    <phoneticPr fontId="17"/>
  </si>
  <si>
    <t>７６９－３３１０</t>
    <phoneticPr fontId="17"/>
  </si>
  <si>
    <t>児童センター子育てひろば</t>
  </si>
  <si>
    <t>蓮田２－１８２（児童センター内）</t>
  </si>
  <si>
    <t>７６８－１１４１</t>
  </si>
  <si>
    <t>子育てひろば・プレックス</t>
    <rPh sb="0" eb="2">
      <t>コソダ</t>
    </rPh>
    <phoneticPr fontId="17"/>
  </si>
  <si>
    <t>本町６－１
（蓮田駅西口行政センター内）</t>
    <phoneticPr fontId="17"/>
  </si>
  <si>
    <t>７６４－４１１４</t>
  </si>
  <si>
    <t>はすだファミリー・サポート・センター</t>
    <phoneticPr fontId="17"/>
  </si>
  <si>
    <t>本町６－１
（蓮田駅西口行政センター内）</t>
    <rPh sb="0" eb="2">
      <t>ホンチョウ</t>
    </rPh>
    <rPh sb="7" eb="10">
      <t>ハスダエキ</t>
    </rPh>
    <rPh sb="10" eb="12">
      <t>ニシグチ</t>
    </rPh>
    <rPh sb="12" eb="14">
      <t>ギョウセイ</t>
    </rPh>
    <rPh sb="18" eb="19">
      <t>ナイ</t>
    </rPh>
    <phoneticPr fontId="17"/>
  </si>
  <si>
    <t>７６４－４１１５</t>
  </si>
  <si>
    <t>（文化・スポーツ）</t>
    <phoneticPr fontId="17"/>
  </si>
  <si>
    <t>中央公民館</t>
  </si>
  <si>
    <t>東６－１－８</t>
  </si>
  <si>
    <t>７６９－２００２</t>
  </si>
  <si>
    <t>中央公民館関山分館</t>
  </si>
  <si>
    <t>関山４－５－３２</t>
    <phoneticPr fontId="17"/>
  </si>
  <si>
    <t>７６９－７８３３</t>
  </si>
  <si>
    <t>図書館</t>
  </si>
  <si>
    <t>上２－１１－７</t>
    <rPh sb="0" eb="1">
      <t>カミ</t>
    </rPh>
    <phoneticPr fontId="17"/>
  </si>
  <si>
    <t>７６９－５１９８</t>
  </si>
  <si>
    <t>総合市民体育館（パルシ－）</t>
    <phoneticPr fontId="17"/>
  </si>
  <si>
    <t>閏戸２３４３－１</t>
    <phoneticPr fontId="17"/>
  </si>
  <si>
    <t>７６８－１７１７</t>
  </si>
  <si>
    <t>総合文化会館（ハストピア）</t>
    <rPh sb="0" eb="2">
      <t>ソウゴウ</t>
    </rPh>
    <rPh sb="2" eb="4">
      <t>ブンカ</t>
    </rPh>
    <rPh sb="4" eb="6">
      <t>カイカン</t>
    </rPh>
    <phoneticPr fontId="17"/>
  </si>
  <si>
    <t>閏戸２３４３－２</t>
    <rPh sb="0" eb="2">
      <t>ウルイド</t>
    </rPh>
    <phoneticPr fontId="17"/>
  </si>
  <si>
    <t>７６８－４１１７</t>
    <phoneticPr fontId="17"/>
  </si>
  <si>
    <t>コミュニティセンタ－</t>
  </si>
  <si>
    <t>貝塚１０１５</t>
  </si>
  <si>
    <t>７６６－８３７７</t>
  </si>
  <si>
    <t>農業者トレーニングセンター</t>
  </si>
  <si>
    <t>井沼１０７１</t>
  </si>
  <si>
    <t>７６６－５９７４</t>
  </si>
  <si>
    <t>勤労青少年ホーム</t>
    <phoneticPr fontId="17"/>
  </si>
  <si>
    <t>見沼町４－３</t>
  </si>
  <si>
    <t>７６８－８７４３</t>
  </si>
  <si>
    <t>環境学習館</t>
  </si>
  <si>
    <t>黒浜１０６１</t>
  </si>
  <si>
    <t>７６４－１８５０</t>
  </si>
  <si>
    <t>西新宿会館</t>
  </si>
  <si>
    <t>西新宿２－１２９－１</t>
  </si>
  <si>
    <t>７６８－６７８２</t>
  </si>
  <si>
    <t>黒浜公園管理事務所</t>
    <rPh sb="6" eb="8">
      <t>ジム</t>
    </rPh>
    <rPh sb="8" eb="9">
      <t>ショ</t>
    </rPh>
    <phoneticPr fontId="17"/>
  </si>
  <si>
    <t>黒浜４０８８－２（黒浜公園内）</t>
    <rPh sb="0" eb="2">
      <t>クロハマ</t>
    </rPh>
    <phoneticPr fontId="17"/>
  </si>
  <si>
    <t>７６９－４６２２</t>
  </si>
  <si>
    <t>西城沼公園管理事務所</t>
    <rPh sb="7" eb="9">
      <t>ジム</t>
    </rPh>
    <rPh sb="9" eb="10">
      <t>ショ</t>
    </rPh>
    <phoneticPr fontId="17"/>
  </si>
  <si>
    <t>城６３７－１（西城沼公園内）</t>
    <rPh sb="0" eb="1">
      <t>シロ</t>
    </rPh>
    <phoneticPr fontId="17"/>
  </si>
  <si>
    <t>７６９－４１４２</t>
  </si>
  <si>
    <t>埋蔵文化財整理室</t>
    <rPh sb="0" eb="2">
      <t>マイゾウ</t>
    </rPh>
    <rPh sb="2" eb="5">
      <t>ブンカザイ</t>
    </rPh>
    <rPh sb="5" eb="7">
      <t>セイリ</t>
    </rPh>
    <rPh sb="7" eb="8">
      <t>シツ</t>
    </rPh>
    <phoneticPr fontId="17"/>
  </si>
  <si>
    <t>閏戸２６５－５</t>
    <rPh sb="0" eb="2">
      <t>ウルイド</t>
    </rPh>
    <phoneticPr fontId="17"/>
  </si>
  <si>
    <t>７６９－２８９７</t>
    <phoneticPr fontId="17"/>
  </si>
  <si>
    <t>文化財展示館</t>
    <rPh sb="0" eb="3">
      <t>ブンカザイ</t>
    </rPh>
    <rPh sb="3" eb="6">
      <t>テンジカン</t>
    </rPh>
    <phoneticPr fontId="17"/>
  </si>
  <si>
    <t>黒浜２８０１－１</t>
    <rPh sb="0" eb="2">
      <t>クロハマ</t>
    </rPh>
    <phoneticPr fontId="17"/>
  </si>
  <si>
    <t>７６４－０９９１</t>
    <phoneticPr fontId="17"/>
  </si>
  <si>
    <t>（福祉・保健・その他）</t>
    <rPh sb="1" eb="3">
      <t>フクシ</t>
    </rPh>
    <rPh sb="4" eb="6">
      <t>ホケン</t>
    </rPh>
    <rPh sb="9" eb="10">
      <t>タ</t>
    </rPh>
    <phoneticPr fontId="17"/>
  </si>
  <si>
    <t>福祉事務所</t>
  </si>
  <si>
    <t>黒浜２７９９－１（蓮田市役所内）</t>
    <rPh sb="9" eb="12">
      <t>ハスダシ</t>
    </rPh>
    <rPh sb="12" eb="14">
      <t>ヤクショ</t>
    </rPh>
    <rPh sb="14" eb="15">
      <t>ナイ</t>
    </rPh>
    <phoneticPr fontId="17"/>
  </si>
  <si>
    <t>保健センター</t>
  </si>
  <si>
    <t>緑町２－３－１１</t>
  </si>
  <si>
    <t>７６８－５１１１</t>
  </si>
  <si>
    <t>老人福祉センター</t>
  </si>
  <si>
    <t>蓮田４－２３６</t>
    <rPh sb="0" eb="2">
      <t>ハスダ</t>
    </rPh>
    <phoneticPr fontId="17"/>
  </si>
  <si>
    <t>７６９－１４５５</t>
  </si>
  <si>
    <t>はなみずき作業所</t>
    <phoneticPr fontId="17"/>
  </si>
  <si>
    <t>根金１４９０-1</t>
    <phoneticPr fontId="17"/>
  </si>
  <si>
    <t>７６６－２６１９</t>
  </si>
  <si>
    <t>はすの実作業所</t>
    <rPh sb="3" eb="4">
      <t>ミ</t>
    </rPh>
    <rPh sb="4" eb="6">
      <t>サギョウ</t>
    </rPh>
    <rPh sb="6" eb="7">
      <t>ショ</t>
    </rPh>
    <phoneticPr fontId="17"/>
  </si>
  <si>
    <t>川島６０８－１</t>
    <rPh sb="0" eb="2">
      <t>カワシマ</t>
    </rPh>
    <phoneticPr fontId="17"/>
  </si>
  <si>
    <t>７６４－２９８１</t>
    <phoneticPr fontId="17"/>
  </si>
  <si>
    <t>かもめ</t>
    <phoneticPr fontId="17"/>
  </si>
  <si>
    <t>黒浜１２４７－２</t>
    <rPh sb="0" eb="2">
      <t>クロハマ</t>
    </rPh>
    <phoneticPr fontId="17"/>
  </si>
  <si>
    <t>７６９－０９８５</t>
    <phoneticPr fontId="17"/>
  </si>
  <si>
    <r>
      <t>社会福祉協議会</t>
    </r>
    <r>
      <rPr>
        <sz val="9"/>
        <rFont val="ＭＳ Ｐゴシック"/>
        <family val="3"/>
        <charset val="128"/>
      </rPr>
      <t>（ふれあい福祉センター）</t>
    </r>
    <phoneticPr fontId="17"/>
  </si>
  <si>
    <t>関山４－５－６</t>
    <rPh sb="0" eb="2">
      <t>セキヤマ</t>
    </rPh>
    <phoneticPr fontId="17"/>
  </si>
  <si>
    <t>７６９－７１１１</t>
    <phoneticPr fontId="17"/>
  </si>
  <si>
    <t>シルバー人材センター</t>
    <rPh sb="4" eb="6">
      <t>ジンザイ</t>
    </rPh>
    <phoneticPr fontId="17"/>
  </si>
  <si>
    <t>黒浜２７９９－１（蓮田市役所西棟１階）</t>
    <rPh sb="9" eb="12">
      <t>ハスダシ</t>
    </rPh>
    <rPh sb="12" eb="14">
      <t>ヤクショ</t>
    </rPh>
    <rPh sb="14" eb="15">
      <t>ニシ</t>
    </rPh>
    <rPh sb="15" eb="16">
      <t>トウ</t>
    </rPh>
    <rPh sb="17" eb="18">
      <t>カイ</t>
    </rPh>
    <phoneticPr fontId="17"/>
  </si>
  <si>
    <t>７６８－３１１０</t>
    <phoneticPr fontId="17"/>
  </si>
  <si>
    <r>
      <t>蓮田白岡衛生組合</t>
    </r>
    <r>
      <rPr>
        <sz val="10"/>
        <rFont val="ＭＳ Ｐゴシック"/>
        <family val="3"/>
        <charset val="128"/>
      </rPr>
      <t>（環境センター）</t>
    </r>
    <rPh sb="4" eb="6">
      <t>エイセイ</t>
    </rPh>
    <rPh sb="6" eb="8">
      <t>クミアイ</t>
    </rPh>
    <rPh sb="9" eb="11">
      <t>カンキョウ</t>
    </rPh>
    <phoneticPr fontId="23"/>
  </si>
  <si>
    <t>白岡市篠津１２７９－５</t>
    <rPh sb="2" eb="3">
      <t>シ</t>
    </rPh>
    <phoneticPr fontId="17"/>
  </si>
  <si>
    <t>７６６－３７３８</t>
  </si>
  <si>
    <t>１９ 県内各市との比較</t>
    <rPh sb="3" eb="5">
      <t>ケンナイ</t>
    </rPh>
    <rPh sb="5" eb="6">
      <t>カク</t>
    </rPh>
    <rPh sb="6" eb="7">
      <t>シ</t>
    </rPh>
    <rPh sb="9" eb="11">
      <t>ヒカク</t>
    </rPh>
    <phoneticPr fontId="13"/>
  </si>
  <si>
    <r>
      <t>　人口・年齢構成</t>
    </r>
    <r>
      <rPr>
        <sz val="10"/>
        <rFont val="ＭＳ Ｐゴシック"/>
        <family val="3"/>
        <charset val="128"/>
      </rPr>
      <t>（令和7年1月1日現在）</t>
    </r>
    <r>
      <rPr>
        <sz val="12"/>
        <rFont val="ＭＳ Ｐゴシック"/>
        <family val="3"/>
        <charset val="128"/>
      </rPr>
      <t>、財政力指数</t>
    </r>
    <rPh sb="1" eb="3">
      <t>ジンコウ</t>
    </rPh>
    <rPh sb="4" eb="6">
      <t>ネンレイ</t>
    </rPh>
    <rPh sb="6" eb="8">
      <t>コウセイ</t>
    </rPh>
    <rPh sb="9" eb="11">
      <t>レイワ</t>
    </rPh>
    <rPh sb="12" eb="13">
      <t>ネン</t>
    </rPh>
    <rPh sb="14" eb="15">
      <t>ガツ</t>
    </rPh>
    <rPh sb="16" eb="19">
      <t>ニチゲンザイ</t>
    </rPh>
    <rPh sb="21" eb="24">
      <t>ザイセイリョク</t>
    </rPh>
    <rPh sb="24" eb="26">
      <t>シスウ</t>
    </rPh>
    <phoneticPr fontId="17"/>
  </si>
  <si>
    <t>　工　業</t>
    <rPh sb="1" eb="2">
      <t>コウ</t>
    </rPh>
    <rPh sb="3" eb="4">
      <t>ギョウ</t>
    </rPh>
    <phoneticPr fontId="17"/>
  </si>
  <si>
    <t>6月1日現在</t>
    <rPh sb="4" eb="6">
      <t>ゲンザイ</t>
    </rPh>
    <phoneticPr fontId="17"/>
  </si>
  <si>
    <t>市</t>
    <phoneticPr fontId="80"/>
  </si>
  <si>
    <t>人口</t>
    <rPh sb="0" eb="2">
      <t>ジンコウ</t>
    </rPh>
    <phoneticPr fontId="80"/>
  </si>
  <si>
    <t>構成比（％）</t>
    <rPh sb="0" eb="3">
      <t>コウセイヒ</t>
    </rPh>
    <phoneticPr fontId="17"/>
  </si>
  <si>
    <t>平均年齢</t>
    <rPh sb="0" eb="2">
      <t>ヘイキン</t>
    </rPh>
    <rPh sb="2" eb="4">
      <t>ネンレイ</t>
    </rPh>
    <phoneticPr fontId="17"/>
  </si>
  <si>
    <r>
      <t>財政力指数</t>
    </r>
    <r>
      <rPr>
        <sz val="9"/>
        <rFont val="ＭＳ ゴシック"/>
        <family val="3"/>
        <charset val="128"/>
      </rPr>
      <t>※1</t>
    </r>
    <phoneticPr fontId="17"/>
  </si>
  <si>
    <t>市</t>
  </si>
  <si>
    <t>従業者数（人）</t>
    <phoneticPr fontId="17"/>
  </si>
  <si>
    <t>年間製造品出荷額等（万円）</t>
    <rPh sb="0" eb="2">
      <t>ネンカン</t>
    </rPh>
    <rPh sb="2" eb="5">
      <t>セイゾウヒン</t>
    </rPh>
    <rPh sb="5" eb="7">
      <t>シュッカ</t>
    </rPh>
    <rPh sb="7" eb="8">
      <t>ガク</t>
    </rPh>
    <rPh sb="8" eb="9">
      <t>トウ</t>
    </rPh>
    <rPh sb="10" eb="12">
      <t>マンエン</t>
    </rPh>
    <phoneticPr fontId="17"/>
  </si>
  <si>
    <t>0～14歳</t>
    <phoneticPr fontId="17"/>
  </si>
  <si>
    <t>15～64歳</t>
    <phoneticPr fontId="17"/>
  </si>
  <si>
    <t>65歳以上</t>
    <phoneticPr fontId="17"/>
  </si>
  <si>
    <t>（歳）</t>
    <rPh sb="1" eb="2">
      <t>トシ</t>
    </rPh>
    <phoneticPr fontId="17"/>
  </si>
  <si>
    <t>市町村
順位</t>
    <rPh sb="0" eb="3">
      <t>シチョウソン</t>
    </rPh>
    <phoneticPr fontId="17"/>
  </si>
  <si>
    <t>令和５</t>
    <rPh sb="0" eb="2">
      <t>レイワ</t>
    </rPh>
    <phoneticPr fontId="80"/>
  </si>
  <si>
    <t>令和６</t>
    <rPh sb="0" eb="2">
      <t>レイワ</t>
    </rPh>
    <phoneticPr fontId="80"/>
  </si>
  <si>
    <t>増減率
（％）</t>
    <rPh sb="0" eb="3">
      <t>ゾウゲンリツ</t>
    </rPh>
    <phoneticPr fontId="80"/>
  </si>
  <si>
    <t>75歳以上</t>
    <phoneticPr fontId="13"/>
  </si>
  <si>
    <t>令和６年度</t>
    <rPh sb="0" eb="2">
      <t>レイワ</t>
    </rPh>
    <rPh sb="3" eb="5">
      <t>ネンド</t>
    </rPh>
    <rPh sb="4" eb="5">
      <t>ガンネン</t>
    </rPh>
    <phoneticPr fontId="80"/>
  </si>
  <si>
    <t>令和７年度</t>
    <rPh sb="0" eb="2">
      <t>レイワ</t>
    </rPh>
    <rPh sb="3" eb="5">
      <t>ネンド</t>
    </rPh>
    <rPh sb="4" eb="5">
      <t>ガンネン</t>
    </rPh>
    <phoneticPr fontId="80"/>
  </si>
  <si>
    <t>(埼玉県)</t>
    <rPh sb="1" eb="4">
      <t>サイタマケン</t>
    </rPh>
    <phoneticPr fontId="17"/>
  </si>
  <si>
    <t>県計</t>
  </si>
  <si>
    <t>(市　計)</t>
    <phoneticPr fontId="17"/>
  </si>
  <si>
    <t>市計</t>
  </si>
  <si>
    <t>(町村計)</t>
    <phoneticPr fontId="17"/>
  </si>
  <si>
    <t>町村計</t>
  </si>
  <si>
    <t>さいたま市</t>
    <phoneticPr fontId="80"/>
  </si>
  <si>
    <t>さいたま市</t>
  </si>
  <si>
    <t>西  区</t>
    <rPh sb="0" eb="1">
      <t>ニシ</t>
    </rPh>
    <rPh sb="3" eb="4">
      <t>ク</t>
    </rPh>
    <phoneticPr fontId="80"/>
  </si>
  <si>
    <r>
      <rPr>
        <sz val="8"/>
        <rFont val="ＭＳ ゴシック"/>
        <family val="3"/>
        <charset val="128"/>
      </rPr>
      <t>※1</t>
    </r>
    <r>
      <rPr>
        <sz val="9"/>
        <rFont val="ＭＳ ゴシック"/>
        <family val="3"/>
        <charset val="128"/>
      </rPr>
      <t>財政力指数…基準財政収入額を基準財政需要額で除して得た数値の過去３年間の平均値で、一般に当該団体の財政力を判断する理論上の指標（県平均値等は加重平均）
資料：埼玉県ﾎｰﾑﾍﾟｰｼﾞ</t>
    </r>
    <rPh sb="36" eb="37">
      <t>カン</t>
    </rPh>
    <rPh sb="66" eb="67">
      <t>ケン</t>
    </rPh>
    <rPh sb="67" eb="70">
      <t>ヘイキンチ</t>
    </rPh>
    <rPh sb="70" eb="71">
      <t>トウ</t>
    </rPh>
    <rPh sb="72" eb="74">
      <t>カジュウ</t>
    </rPh>
    <rPh sb="74" eb="76">
      <t>ヘイキン</t>
    </rPh>
    <rPh sb="78" eb="80">
      <t>シリョウ</t>
    </rPh>
    <rPh sb="81" eb="84">
      <t>サイタマケン</t>
    </rPh>
    <phoneticPr fontId="17"/>
  </si>
  <si>
    <t>西区</t>
  </si>
  <si>
    <t>北  区</t>
    <rPh sb="0" eb="1">
      <t>キタ</t>
    </rPh>
    <rPh sb="3" eb="4">
      <t>ク</t>
    </rPh>
    <phoneticPr fontId="80"/>
  </si>
  <si>
    <t>北区</t>
  </si>
  <si>
    <t>大宮区</t>
    <rPh sb="0" eb="3">
      <t>オオミヤク</t>
    </rPh>
    <phoneticPr fontId="80"/>
  </si>
  <si>
    <t>大宮区</t>
  </si>
  <si>
    <t>見沼区</t>
    <rPh sb="0" eb="1">
      <t>ミ</t>
    </rPh>
    <rPh sb="1" eb="2">
      <t>ヌマ</t>
    </rPh>
    <rPh sb="2" eb="3">
      <t>ク</t>
    </rPh>
    <phoneticPr fontId="80"/>
  </si>
  <si>
    <t>見沼区</t>
  </si>
  <si>
    <t>中央区</t>
    <rPh sb="0" eb="3">
      <t>チュウオウク</t>
    </rPh>
    <phoneticPr fontId="80"/>
  </si>
  <si>
    <t>中央区</t>
  </si>
  <si>
    <t>桜  区</t>
    <rPh sb="0" eb="1">
      <t>サクラ</t>
    </rPh>
    <rPh sb="3" eb="4">
      <t>ク</t>
    </rPh>
    <phoneticPr fontId="80"/>
  </si>
  <si>
    <t>桜区</t>
  </si>
  <si>
    <t>浦和区</t>
    <rPh sb="0" eb="2">
      <t>ウラワ</t>
    </rPh>
    <rPh sb="2" eb="3">
      <t>ク</t>
    </rPh>
    <phoneticPr fontId="80"/>
  </si>
  <si>
    <t>浦和区</t>
  </si>
  <si>
    <t>南  区</t>
    <rPh sb="0" eb="1">
      <t>ミナミ</t>
    </rPh>
    <rPh sb="3" eb="4">
      <t>ク</t>
    </rPh>
    <phoneticPr fontId="80"/>
  </si>
  <si>
    <t>南区</t>
  </si>
  <si>
    <t>緑  区</t>
    <rPh sb="0" eb="1">
      <t>ミドリ</t>
    </rPh>
    <rPh sb="3" eb="4">
      <t>ク</t>
    </rPh>
    <phoneticPr fontId="80"/>
  </si>
  <si>
    <t>緑区</t>
  </si>
  <si>
    <t>岩槻区</t>
    <rPh sb="0" eb="2">
      <t>イワツキ</t>
    </rPh>
    <rPh sb="2" eb="3">
      <t>ク</t>
    </rPh>
    <phoneticPr fontId="80"/>
  </si>
  <si>
    <t>岩槻区</t>
  </si>
  <si>
    <t>川越市</t>
  </si>
  <si>
    <t>熊谷市</t>
  </si>
  <si>
    <t>川口市</t>
    <phoneticPr fontId="17"/>
  </si>
  <si>
    <t>川口市</t>
  </si>
  <si>
    <t>行田市</t>
  </si>
  <si>
    <t>秩父市</t>
  </si>
  <si>
    <t>所沢市</t>
  </si>
  <si>
    <t>飯能市</t>
  </si>
  <si>
    <t>加須市</t>
    <phoneticPr fontId="17"/>
  </si>
  <si>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</si>
  <si>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</si>
  <si>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</si>
  <si>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</si>
  <si>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</si>
  <si>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</si>
  <si>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</si>
  <si>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</si>
  <si>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</si>
  <si>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</si>
  <si>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</si>
  <si>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</si>
  <si>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</si>
  <si>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</si>
  <si>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</si>
  <si>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</si>
  <si>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</si>
  <si>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</si>
  <si>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</si>
  <si>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phoneticPr fontId="17"/>
  </si>
  <si>
    <t>久喜市</t>
  </si>
  <si>
    <t>北本市</t>
  </si>
  <si>
    <t>八潮市</t>
  </si>
  <si>
    <t>富士見市</t>
  </si>
  <si>
    <t>三郷市</t>
  </si>
  <si>
    <t>蓮田市</t>
  </si>
  <si>
    <t>坂戸市</t>
  </si>
  <si>
    <t>幸手市</t>
    <phoneticPr fontId="17"/>
  </si>
  <si>
    <t>幸手市</t>
  </si>
  <si>
    <t>鶴ヶ島市</t>
  </si>
  <si>
    <t>日高市</t>
  </si>
  <si>
    <t>吉川市</t>
  </si>
  <si>
    <t>ふじみ野市</t>
    <rPh sb="3" eb="4">
      <t>ノ</t>
    </rPh>
    <rPh sb="4" eb="5">
      <t>シ</t>
    </rPh>
    <phoneticPr fontId="80"/>
  </si>
  <si>
    <t>白岡市</t>
    <rPh sb="0" eb="2">
      <t>シラオカ</t>
    </rPh>
    <rPh sb="2" eb="3">
      <t>シ</t>
    </rPh>
    <phoneticPr fontId="80"/>
  </si>
  <si>
    <t>ふじみ野市</t>
  </si>
  <si>
    <t>　※埼玉県内の市町村数（R7.1.1現在）＝63</t>
    <rPh sb="2" eb="4">
      <t>サイタマ</t>
    </rPh>
    <rPh sb="4" eb="6">
      <t>ケンナイ</t>
    </rPh>
    <rPh sb="7" eb="10">
      <t>シチョウソン</t>
    </rPh>
    <rPh sb="10" eb="11">
      <t>スウ</t>
    </rPh>
    <rPh sb="18" eb="20">
      <t>ゲンザイ</t>
    </rPh>
    <phoneticPr fontId="17"/>
  </si>
  <si>
    <t>資料：人口・年齢構成については、埼玉県町(丁)字別人口調査</t>
    <rPh sb="3" eb="5">
      <t>ジンコウ</t>
    </rPh>
    <rPh sb="6" eb="8">
      <t>ネンレイ</t>
    </rPh>
    <rPh sb="8" eb="10">
      <t>コウセイ</t>
    </rPh>
    <phoneticPr fontId="17"/>
  </si>
  <si>
    <t>※従業者数4人以上の事業所</t>
    <phoneticPr fontId="17"/>
  </si>
  <si>
    <t>資料：【経済センサス】及び【経済構造実態調査】</t>
    <rPh sb="4" eb="6">
      <t>ケイザイ</t>
    </rPh>
    <rPh sb="11" eb="12">
      <t>オヨ</t>
    </rPh>
    <rPh sb="14" eb="16">
      <t>ケイザイ</t>
    </rPh>
    <rPh sb="16" eb="18">
      <t>コウゾウ</t>
    </rPh>
    <rPh sb="18" eb="20">
      <t>ジッタイ</t>
    </rPh>
    <rPh sb="20" eb="22">
      <t>チョウサ</t>
    </rPh>
    <phoneticPr fontId="17"/>
  </si>
  <si>
    <t>※平均年齢の市町村順位は町村も含めた順位</t>
    <rPh sb="1" eb="3">
      <t>ヘイキン</t>
    </rPh>
    <rPh sb="3" eb="5">
      <t>ネンレイ</t>
    </rPh>
    <rPh sb="6" eb="9">
      <t>シチョウソン</t>
    </rPh>
    <rPh sb="9" eb="11">
      <t>ジュンイ</t>
    </rPh>
    <rPh sb="12" eb="14">
      <t>チョウソン</t>
    </rPh>
    <rPh sb="15" eb="16">
      <t>フク</t>
    </rPh>
    <rPh sb="18" eb="20">
      <t>ジュンイ</t>
    </rPh>
    <phoneticPr fontId="17"/>
  </si>
  <si>
    <t>　商　業</t>
    <rPh sb="1" eb="2">
      <t>ショウ</t>
    </rPh>
    <rPh sb="3" eb="4">
      <t>ギョウ</t>
    </rPh>
    <phoneticPr fontId="17"/>
  </si>
  <si>
    <t>6月1日現在</t>
    <rPh sb="1" eb="2">
      <t>ガツ</t>
    </rPh>
    <rPh sb="3" eb="4">
      <t>ニチ</t>
    </rPh>
    <rPh sb="4" eb="6">
      <t>ゲンザイ</t>
    </rPh>
    <phoneticPr fontId="17"/>
  </si>
  <si>
    <t>商　店　数</t>
    <rPh sb="0" eb="1">
      <t>ショウ</t>
    </rPh>
    <rPh sb="2" eb="3">
      <t>テン</t>
    </rPh>
    <rPh sb="4" eb="5">
      <t>スウ</t>
    </rPh>
    <phoneticPr fontId="17"/>
  </si>
  <si>
    <t>年間商品販売額（百万円）</t>
    <rPh sb="0" eb="2">
      <t>ネンカン</t>
    </rPh>
    <rPh sb="2" eb="4">
      <t>ショウヒン</t>
    </rPh>
    <rPh sb="8" eb="9">
      <t>ヒャク</t>
    </rPh>
    <phoneticPr fontId="17"/>
  </si>
  <si>
    <t>平成28</t>
    <rPh sb="0" eb="2">
      <t>ヘイセイ</t>
    </rPh>
    <phoneticPr fontId="13"/>
  </si>
  <si>
    <t>令和3</t>
    <rPh sb="0" eb="2">
      <t>レイワ</t>
    </rPh>
    <phoneticPr fontId="17"/>
  </si>
  <si>
    <t>岩槻区</t>
    <rPh sb="0" eb="2">
      <t>イワツキ</t>
    </rPh>
    <rPh sb="2" eb="3">
      <t>ク</t>
    </rPh>
    <phoneticPr fontId="17"/>
  </si>
  <si>
    <t>吉川市</t>
    <rPh sb="0" eb="3">
      <t>ヨシカワシ</t>
    </rPh>
    <phoneticPr fontId="17"/>
  </si>
  <si>
    <t>ふじみ野市</t>
    <rPh sb="3" eb="4">
      <t>ノ</t>
    </rPh>
    <rPh sb="4" eb="5">
      <t>シ</t>
    </rPh>
    <phoneticPr fontId="17"/>
  </si>
  <si>
    <t>白岡市</t>
    <rPh sb="0" eb="2">
      <t>シラオカ</t>
    </rPh>
    <rPh sb="2" eb="3">
      <t>シ</t>
    </rPh>
    <phoneticPr fontId="17"/>
  </si>
  <si>
    <t>資料：【経済センサス‐活動調査】</t>
    <rPh sb="4" eb="6">
      <t>ケイザイ</t>
    </rPh>
    <rPh sb="11" eb="13">
      <t>カツドウ</t>
    </rPh>
    <rPh sb="13" eb="15">
      <t>チョウサ</t>
    </rPh>
    <phoneticPr fontId="17"/>
  </si>
  <si>
    <t>年号・西暦・年齢早見表</t>
    <rPh sb="0" eb="1">
      <t>ネン</t>
    </rPh>
    <rPh sb="6" eb="8">
      <t>ネンレイ</t>
    </rPh>
    <phoneticPr fontId="26"/>
  </si>
  <si>
    <t>年　　号</t>
    <rPh sb="3" eb="4">
      <t>ゴウ</t>
    </rPh>
    <phoneticPr fontId="26"/>
  </si>
  <si>
    <t>西 暦</t>
    <rPh sb="0" eb="1">
      <t>ニシ</t>
    </rPh>
    <rPh sb="2" eb="3">
      <t>コヨミ</t>
    </rPh>
    <phoneticPr fontId="26"/>
  </si>
  <si>
    <t>年齢</t>
    <rPh sb="0" eb="2">
      <t>ネンレイ</t>
    </rPh>
    <phoneticPr fontId="26"/>
  </si>
  <si>
    <t>明　治</t>
    <rPh sb="0" eb="1">
      <t>メイ</t>
    </rPh>
    <rPh sb="2" eb="3">
      <t>オサム</t>
    </rPh>
    <phoneticPr fontId="26"/>
  </si>
  <si>
    <t>昭　和</t>
    <rPh sb="0" eb="1">
      <t>アキラ</t>
    </rPh>
    <rPh sb="2" eb="3">
      <t>ワ</t>
    </rPh>
    <phoneticPr fontId="26"/>
  </si>
  <si>
    <t xml:space="preserve"> 昭和64/平成元</t>
    <rPh sb="1" eb="3">
      <t>ショウワ</t>
    </rPh>
    <rPh sb="6" eb="8">
      <t>ヘイセイ</t>
    </rPh>
    <rPh sb="8" eb="9">
      <t>モト</t>
    </rPh>
    <phoneticPr fontId="26"/>
  </si>
  <si>
    <t>平　成</t>
    <phoneticPr fontId="26"/>
  </si>
  <si>
    <t xml:space="preserve"> 明治45/大正元</t>
    <rPh sb="1" eb="3">
      <t>メイジ</t>
    </rPh>
    <rPh sb="6" eb="8">
      <t>タイショウ</t>
    </rPh>
    <rPh sb="8" eb="9">
      <t>モト</t>
    </rPh>
    <phoneticPr fontId="26"/>
  </si>
  <si>
    <t>大　正</t>
    <rPh sb="0" eb="1">
      <t>ダイ</t>
    </rPh>
    <rPh sb="2" eb="3">
      <t>セイ</t>
    </rPh>
    <phoneticPr fontId="26"/>
  </si>
  <si>
    <t xml:space="preserve"> 大正15/昭和元</t>
    <rPh sb="1" eb="3">
      <t>タイショウ</t>
    </rPh>
    <rPh sb="6" eb="8">
      <t>ショウワ</t>
    </rPh>
    <rPh sb="8" eb="9">
      <t>モト</t>
    </rPh>
    <phoneticPr fontId="26"/>
  </si>
  <si>
    <t xml:space="preserve"> 平成31/令和元</t>
    <rPh sb="1" eb="3">
      <t>ヘイセイ</t>
    </rPh>
    <rPh sb="6" eb="8">
      <t>レイワ</t>
    </rPh>
    <rPh sb="8" eb="9">
      <t>モト</t>
    </rPh>
    <phoneticPr fontId="26"/>
  </si>
  <si>
    <t>令　和</t>
    <rPh sb="0" eb="1">
      <t>レイ</t>
    </rPh>
    <rPh sb="2" eb="3">
      <t>ワ</t>
    </rPh>
    <phoneticPr fontId="26"/>
  </si>
  <si>
    <t>　　　　　　注＝年齢は誕生日以降の満年齢です。誕生日までの年齢数は上記年齢より１を引いて下さい。</t>
    <phoneticPr fontId="26"/>
  </si>
  <si>
    <t>　　統　計　は　す　だ　</t>
    <rPh sb="2" eb="3">
      <t>オサム</t>
    </rPh>
    <rPh sb="4" eb="5">
      <t>ケイ</t>
    </rPh>
    <phoneticPr fontId="13"/>
  </si>
  <si>
    <t>令和７年度版</t>
    <rPh sb="0" eb="2">
      <t>レイワ</t>
    </rPh>
    <rPh sb="3" eb="5">
      <t>ネンド</t>
    </rPh>
    <rPh sb="4" eb="5">
      <t>ド</t>
    </rPh>
    <rPh sb="5" eb="6">
      <t>バン</t>
    </rPh>
    <phoneticPr fontId="13"/>
  </si>
  <si>
    <t>令和８年３月発行</t>
    <rPh sb="0" eb="2">
      <t>レイワ</t>
    </rPh>
    <rPh sb="3" eb="4">
      <t>ネン</t>
    </rPh>
    <rPh sb="5" eb="6">
      <t>３ガツ</t>
    </rPh>
    <rPh sb="6" eb="8">
      <t>ハッコウ</t>
    </rPh>
    <phoneticPr fontId="13"/>
  </si>
  <si>
    <t>発行</t>
    <rPh sb="0" eb="1">
      <t>ハッ</t>
    </rPh>
    <rPh sb="1" eb="2">
      <t>イキ</t>
    </rPh>
    <phoneticPr fontId="26"/>
  </si>
  <si>
    <t>蓮　　田　　市</t>
    <rPh sb="0" eb="1">
      <t>ハス</t>
    </rPh>
    <rPh sb="3" eb="4">
      <t>タ</t>
    </rPh>
    <rPh sb="6" eb="7">
      <t>シ</t>
    </rPh>
    <phoneticPr fontId="26"/>
  </si>
  <si>
    <t>編集</t>
    <rPh sb="0" eb="2">
      <t>ヘンシュウ</t>
    </rPh>
    <phoneticPr fontId="26"/>
  </si>
  <si>
    <t>蓮田市 総合政策部 政策調整課 政策調整担当</t>
    <phoneticPr fontId="26"/>
  </si>
  <si>
    <t>〒349-0193　埼玉県蓮田市大字黒浜2799番地1</t>
    <rPh sb="10" eb="13">
      <t>サイタマケン</t>
    </rPh>
    <phoneticPr fontId="17"/>
  </si>
  <si>
    <t xml:space="preserve">電話 (048)768－3111 ㈹　 </t>
    <rPh sb="0" eb="2">
      <t>デンワ</t>
    </rPh>
    <phoneticPr fontId="13"/>
  </si>
  <si>
    <t>FAX  (048)765－1700</t>
    <phoneticPr fontId="26"/>
  </si>
  <si>
    <t>令和8年3月1日現在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</si>
</sst>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6">
    <numFmt numFmtId="42" formatCode="_ &quot;¥&quot;* #,##0_ ;_ &quot;¥&quot;* \-#,##0_ ;_ &quot;¥&quot;* &quot;-&quot;_ ;_ @_ "/>
    <numFmt numFmtId="41" formatCode="_ * #,##0_ ;_ * \-#,##0_ ;_ * &quot;-&quot;_ ;_ @_ "/>
    <numFmt numFmtId="43" formatCode="_ * #,##0.00_ ;_ * \-#,##0.00_ ;_ * &quot;-&quot;??_ ;_ @_ "/>
    <numFmt numFmtId="176" formatCode="#,##0_ "/>
    <numFmt numFmtId="177" formatCode="#,##0_);[Red]\(#,##0\)"/>
    <numFmt numFmtId="178" formatCode="0_ "/>
    <numFmt numFmtId="179" formatCode="#,##0.0_);[Red]\(#,##0.0\)"/>
    <numFmt numFmtId="180" formatCode="#,##0.0"/>
    <numFmt numFmtId="181" formatCode="0.0_);[Red]\(0.0\)"/>
    <numFmt numFmtId="182" formatCode="0.0"/>
    <numFmt numFmtId="183" formatCode="#,##0.00_);[Red]\(#,##0.00\)"/>
    <numFmt numFmtId="184" formatCode="#,##0.00;[Red]#,##0.00"/>
    <numFmt numFmtId="185" formatCode="#,##0.0;[Red]\-#,##0.0"/>
    <numFmt numFmtId="186" formatCode="_ * #,##0.0_ ;_ * \-#,##0.0_ ;_ * &quot;-&quot;?_ ;_ @_ "/>
    <numFmt numFmtId="187" formatCode="_ * #,##0_ ;_ * \-#,##0_ "/>
    <numFmt numFmtId="188" formatCode="_ * #,##0.0_ ;_ * \-#,##0.0_ "/>
    <numFmt numFmtId="189" formatCode="\ #,##0_ ;\ \-#,##0_ "/>
    <numFmt numFmtId="190" formatCode="\(#,##0\)"/>
    <numFmt numFmtId="191" formatCode="_ * #,##0.00_ ;_ * &quot;△&quot;#,##0.00_ ;_ @_ "/>
    <numFmt numFmtId="192" formatCode="_ * #,##0_ ;_ * &quot;△&quot;\ #,##0_ ;_ @_ "/>
    <numFmt numFmtId="193" formatCode="_ * #,##0.00_ ;_ * \-#,##0.00_ ;_ * &quot;-&quot;?_ ;_ @_ "/>
    <numFmt numFmtId="194" formatCode="\ ###,###,##0;&quot;-&quot;###,###,##0"/>
    <numFmt numFmtId="195" formatCode="0_);\(0\)"/>
    <numFmt numFmtId="196" formatCode="\(0\)"/>
    <numFmt numFmtId="197" formatCode="0.0%"/>
    <numFmt numFmtId="198" formatCode="0.000_ "/>
    <numFmt numFmtId="199" formatCode="0.00_);[Red]\(0.00\)"/>
    <numFmt numFmtId="200" formatCode="0.000_);[Red]\(0.000\)"/>
    <numFmt numFmtId="201" formatCode="#,##0_ ;[Red]\-#,##0\ "/>
    <numFmt numFmtId="202" formatCode="0.0_ "/>
    <numFmt numFmtId="203" formatCode="0_);[Red]\(0\)"/>
    <numFmt numFmtId="204" formatCode="#,##0.0_ "/>
    <numFmt numFmtId="205" formatCode="[$-411]ge\.m\.d;@"/>
    <numFmt numFmtId="206" formatCode="0.00_ "/>
    <numFmt numFmtId="207" formatCode="&quot;平成&quot;0"/>
    <numFmt numFmtId="208" formatCode="&quot;H&quot;00"/>
    <numFmt numFmtId="209" formatCode="0,000&quot;人&quot;"/>
    <numFmt numFmtId="210" formatCode="0.000%"/>
    <numFmt numFmtId="211" formatCode="###\ ###\ ###\ ###\ ###\ ###\ ##0"/>
    <numFmt numFmtId="212" formatCode="0.0000_);[Red]\(0.0000\)"/>
    <numFmt numFmtId="213" formatCode="&quot;R&quot;00"/>
    <numFmt numFmtId="214" formatCode="#,##0;&quot;△ &quot;#,##0"/>
    <numFmt numFmtId="215" formatCode="#,##0.0;&quot;△ &quot;#,##0.0"/>
    <numFmt numFmtId="216" formatCode="_ * #,##0.000_ ;_ * \-#,##0.000_ ;_ * &quot;-&quot;???_ ;_ @_ "/>
    <numFmt numFmtId="217" formatCode="0.0;&quot;△ &quot;0.0"/>
    <numFmt numFmtId="218" formatCode="##\ ###\ ###\ ##0;##0;&quot;－&quot;"/>
  </numFmts>
  <fonts count="84">
    <font>
      <sz val="11"/>
      <name val="ＭＳ Ｐゴシック"/>
      <family val="3"/>
      <charset val="128"/>
    </font>
    <font>
      <sz val="11"/>
      <color theme="1"/>
      <name val="ＭＳ 明朝"/>
      <family val="2"/>
      <charset val="128"/>
    </font>
    <font>
      <sz val="11"/>
      <color theme="1"/>
      <name val="ＭＳ 明朝"/>
      <family val="2"/>
      <charset val="128"/>
    </font>
    <font>
      <sz val="11"/>
      <name val="ＭＳ 明朝"/>
      <family val="1"/>
      <charset val="128"/>
    </font>
    <font>
      <sz val="11"/>
      <color theme="1"/>
      <name val="ＭＳ 明朝"/>
      <family val="2"/>
      <charset val="128"/>
    </font>
    <font>
      <sz val="11"/>
      <name val="ＭＳ Ｐゴシック"/>
      <family val="3"/>
      <charset val="128"/>
    </font>
    <font>
      <sz val="9"/>
      <name val="ＭＳ Ｐゴシック"/>
      <family val="3"/>
      <charset val="128"/>
    </font>
    <font>
      <sz val="10"/>
      <name val="ＭＳ Ｐゴシック"/>
      <family val="3"/>
      <charset val="128"/>
    </font>
    <font>
      <sz val="11"/>
      <name val="ＭＳ ゴシック"/>
      <family val="3"/>
      <charset val="128"/>
    </font>
    <font>
      <sz val="18"/>
      <name val="ＭＳ ゴシック"/>
      <family val="3"/>
      <charset val="128"/>
    </font>
    <font>
      <sz val="9"/>
      <name val="ＭＳ ゴシック"/>
      <family val="3"/>
      <charset val="128"/>
    </font>
    <font>
      <sz val="10"/>
      <name val="ＭＳ ゴシック"/>
      <family val="3"/>
      <charset val="128"/>
    </font>
    <font>
      <sz val="11"/>
      <name val="ＭＳ Ｐゴシック"/>
      <family val="3"/>
      <charset val="128"/>
    </font>
    <font>
      <sz val="6"/>
      <name val="ＭＳ Ｐゴシック"/>
      <family val="3"/>
      <charset val="128"/>
    </font>
    <font>
      <sz val="8"/>
      <name val="ＭＳ ゴシック"/>
      <family val="3"/>
      <charset val="128"/>
    </font>
    <font>
      <b/>
      <sz val="9"/>
      <color indexed="81"/>
      <name val="ＭＳ Ｐゴシック"/>
      <family val="3"/>
      <charset val="128"/>
    </font>
    <font>
      <sz val="12"/>
      <name val="ＭＳ ゴシック"/>
      <family val="3"/>
      <charset val="128"/>
    </font>
    <font>
      <sz val="8"/>
      <name val="ＭＳ Ｐゴシック"/>
      <family val="3"/>
      <charset val="128"/>
    </font>
    <font>
      <sz val="9.5"/>
      <name val="ＭＳ ゴシック"/>
      <family val="3"/>
      <charset val="128"/>
    </font>
    <font>
      <sz val="16"/>
      <name val="ＭＳ Ｐゴシック"/>
      <family val="3"/>
      <charset val="128"/>
    </font>
    <font>
      <sz val="36"/>
      <name val="ＭＳ ゴシック"/>
      <family val="3"/>
      <charset val="128"/>
    </font>
    <font>
      <sz val="20"/>
      <name val="ＭＳ ゴシック"/>
      <family val="3"/>
      <charset val="128"/>
    </font>
    <font>
      <sz val="48"/>
      <name val="ＭＳ ゴシック"/>
      <family val="3"/>
      <charset val="128"/>
    </font>
    <font>
      <sz val="11.75"/>
      <name val="ＭＳ Ｐゴシック"/>
      <family val="3"/>
      <charset val="128"/>
    </font>
    <font>
      <sz val="8"/>
      <name val="ＭＳ 明朝"/>
      <family val="1"/>
      <charset val="128"/>
    </font>
    <font>
      <sz val="14"/>
      <name val="ＭＳ 明朝"/>
      <family val="1"/>
      <charset val="128"/>
    </font>
    <font>
      <sz val="6"/>
      <name val="ＭＳ ゴシック"/>
      <family val="3"/>
      <charset val="128"/>
    </font>
    <font>
      <sz val="7"/>
      <name val="ＭＳ Ｐゴシック"/>
      <family val="3"/>
      <charset val="128"/>
    </font>
    <font>
      <sz val="24"/>
      <name val="ＭＳ ゴシック"/>
      <family val="3"/>
      <charset val="128"/>
    </font>
    <font>
      <b/>
      <sz val="11"/>
      <name val="ＭＳ Ｐゴシック"/>
      <family val="3"/>
      <charset val="128"/>
    </font>
    <font>
      <b/>
      <sz val="14"/>
      <name val="ＭＳ ゴシック"/>
      <family val="3"/>
      <charset val="128"/>
    </font>
    <font>
      <sz val="11"/>
      <name val="ＭＳ 明朝"/>
      <family val="1"/>
      <charset val="128"/>
    </font>
    <font>
      <sz val="8.5"/>
      <name val="ＭＳ ゴシック"/>
      <family val="3"/>
      <charset val="128"/>
    </font>
    <font>
      <sz val="8.5"/>
      <name val="ＭＳ Ｐゴシック"/>
      <family val="3"/>
      <charset val="128"/>
    </font>
    <font>
      <vertAlign val="superscript"/>
      <sz val="11"/>
      <name val="ＭＳ Ｐゴシック"/>
      <family val="3"/>
      <charset val="128"/>
    </font>
    <font>
      <b/>
      <sz val="10"/>
      <name val="ＭＳ ゴシック"/>
      <family val="3"/>
      <charset val="128"/>
    </font>
    <font>
      <vertAlign val="superscript"/>
      <sz val="11"/>
      <name val="ＭＳ ゴシック"/>
      <family val="3"/>
      <charset val="128"/>
    </font>
    <font>
      <vertAlign val="superscript"/>
      <sz val="10"/>
      <name val="ＭＳ ゴシック"/>
      <family val="3"/>
      <charset val="128"/>
    </font>
    <font>
      <u/>
      <sz val="9"/>
      <name val="ＭＳ ゴシック"/>
      <family val="3"/>
      <charset val="128"/>
    </font>
    <font>
      <sz val="10"/>
      <name val="ＭＳ 明朝"/>
      <family val="1"/>
      <charset val="128"/>
    </font>
    <font>
      <sz val="18"/>
      <name val="ＭＳ Ｐゴシック"/>
      <family val="3"/>
      <charset val="128"/>
    </font>
    <font>
      <sz val="9"/>
      <name val="ＭＳ 明朝"/>
      <family val="1"/>
      <charset val="128"/>
    </font>
    <font>
      <sz val="10.5"/>
      <name val="ＭＳ ゴシック"/>
      <family val="3"/>
      <charset val="128"/>
    </font>
    <font>
      <sz val="11"/>
      <color theme="1"/>
      <name val="ＭＳ 明朝"/>
      <family val="1"/>
      <charset val="128"/>
    </font>
    <font>
      <sz val="11"/>
      <color rgb="FFFF0000"/>
      <name val="ＭＳ ゴシック"/>
      <family val="3"/>
      <charset val="128"/>
    </font>
    <font>
      <sz val="9"/>
      <color rgb="FFFF0000"/>
      <name val="ＭＳ ゴシック"/>
      <family val="3"/>
      <charset val="128"/>
    </font>
    <font>
      <sz val="11"/>
      <color rgb="FFFF0000"/>
      <name val="ＭＳ Ｐゴシック"/>
      <family val="3"/>
      <charset val="128"/>
    </font>
    <font>
      <sz val="10"/>
      <color rgb="FFFF0000"/>
      <name val="ＭＳ ゴシック"/>
      <family val="3"/>
      <charset val="128"/>
    </font>
    <font>
      <sz val="11"/>
      <name val="ＭＳ Ｐゴシック"/>
      <family val="3"/>
      <charset val="128"/>
      <scheme val="minor"/>
    </font>
    <font>
      <sz val="10"/>
      <color indexed="81"/>
      <name val="ＭＳ Ｐゴシック"/>
      <family val="3"/>
      <charset val="128"/>
    </font>
    <font>
      <b/>
      <sz val="10"/>
      <color indexed="81"/>
      <name val="ＭＳ Ｐゴシック"/>
      <family val="3"/>
      <charset val="128"/>
    </font>
    <font>
      <b/>
      <sz val="14"/>
      <color rgb="FFFF0000"/>
      <name val="ＭＳ ゴシック"/>
      <family val="3"/>
      <charset val="128"/>
    </font>
    <font>
      <b/>
      <sz val="12"/>
      <color rgb="FFFF0000"/>
      <name val="ＭＳ Ｐゴシック"/>
      <family val="3"/>
      <charset val="128"/>
    </font>
    <font>
      <sz val="10"/>
      <color rgb="FFFF0000"/>
      <name val="ＭＳ Ｐゴシック"/>
      <family val="3"/>
      <charset val="128"/>
    </font>
    <font>
      <sz val="12"/>
      <color rgb="FF7030A0"/>
      <name val="ＭＳ Ｐゴシック"/>
      <family val="3"/>
      <charset val="128"/>
    </font>
    <font>
      <sz val="6.5"/>
      <name val="ＭＳ Ｐゴシック"/>
      <family val="3"/>
      <charset val="128"/>
    </font>
    <font>
      <sz val="6"/>
      <name val="ＭＳ Ｐゴシック"/>
      <family val="3"/>
      <charset val="128"/>
      <scheme val="minor"/>
    </font>
    <font>
      <sz val="9.8000000000000007"/>
      <name val="ＭＳ ゴシック"/>
      <family val="3"/>
      <charset val="128"/>
    </font>
    <font>
      <u/>
      <sz val="11"/>
      <color indexed="12"/>
      <name val="ＭＳ Ｐゴシック"/>
      <family val="3"/>
      <charset val="128"/>
    </font>
    <font>
      <sz val="10"/>
      <name val="Arial"/>
      <family val="2"/>
    </font>
    <font>
      <strike/>
      <sz val="11"/>
      <color rgb="FFFF0000"/>
      <name val="ＭＳ ゴシック"/>
      <family val="3"/>
      <charset val="128"/>
    </font>
    <font>
      <strike/>
      <sz val="10"/>
      <color rgb="FFFF0000"/>
      <name val="ＭＳ ゴシック"/>
      <family val="3"/>
      <charset val="128"/>
    </font>
    <font>
      <sz val="11"/>
      <color theme="1"/>
      <name val="ＭＳ ゴシック"/>
      <family val="3"/>
      <charset val="128"/>
    </font>
    <font>
      <sz val="11"/>
      <color rgb="FF0000FF"/>
      <name val="ＭＳ ゴシック"/>
      <family val="3"/>
      <charset val="128"/>
    </font>
    <font>
      <b/>
      <sz val="11"/>
      <name val="ＭＳ ゴシック"/>
      <family val="3"/>
      <charset val="128"/>
    </font>
    <font>
      <sz val="11"/>
      <color rgb="FFFFFF00"/>
      <name val="ＭＳ ゴシック"/>
      <family val="3"/>
      <charset val="128"/>
    </font>
    <font>
      <sz val="7"/>
      <name val="ＭＳ ゴシック"/>
      <family val="3"/>
      <charset val="128"/>
    </font>
    <font>
      <sz val="11"/>
      <color rgb="FF0000CC"/>
      <name val="ＭＳ ゴシック"/>
      <family val="3"/>
      <charset val="128"/>
    </font>
    <font>
      <sz val="6"/>
      <name val="ＭＳ 明朝"/>
      <family val="1"/>
      <charset val="128"/>
    </font>
    <font>
      <sz val="33"/>
      <name val="ＭＳ Ｐゴシック"/>
      <family val="3"/>
      <charset val="128"/>
    </font>
    <font>
      <sz val="14"/>
      <name val="ＭＳ Ｐゴシック"/>
      <family val="3"/>
      <charset val="128"/>
    </font>
    <font>
      <sz val="12"/>
      <name val="ＭＳ Ｐゴシック"/>
      <family val="3"/>
      <charset val="128"/>
    </font>
    <font>
      <u/>
      <sz val="11"/>
      <name val="ＭＳ Ｐゴシック"/>
      <family val="3"/>
      <charset val="128"/>
    </font>
    <font>
      <b/>
      <u/>
      <sz val="11"/>
      <name val="ＭＳ Ｐゴシック"/>
      <family val="3"/>
      <charset val="128"/>
    </font>
    <font>
      <sz val="10.5"/>
      <name val="ＭＳ Ｐゴシック"/>
      <family val="3"/>
      <charset val="128"/>
    </font>
    <font>
      <sz val="26"/>
      <name val="ＭＳ Ｐゴシック"/>
      <family val="3"/>
      <charset val="128"/>
    </font>
    <font>
      <b/>
      <sz val="18"/>
      <name val="ＭＳ Ｐゴシック"/>
      <family val="3"/>
      <charset val="128"/>
    </font>
    <font>
      <sz val="11"/>
      <color theme="1"/>
      <name val="ＭＳ Ｐゴシック"/>
      <family val="3"/>
      <charset val="128"/>
    </font>
    <font>
      <sz val="12"/>
      <name val="ＭＳ Ｐ明朝"/>
      <family val="1"/>
      <charset val="128"/>
    </font>
    <font>
      <sz val="12"/>
      <color rgb="FFFF0000"/>
      <name val="ＭＳ Ｐゴシック"/>
      <family val="3"/>
      <charset val="128"/>
    </font>
    <font>
      <sz val="7"/>
      <name val="ＭＳ Ｐ明朝"/>
      <family val="1"/>
      <charset val="128"/>
    </font>
    <font>
      <sz val="12"/>
      <color theme="0"/>
      <name val="ＭＳ ゴシック"/>
      <family val="3"/>
      <charset val="128"/>
    </font>
    <font>
      <sz val="10"/>
      <name val="ＭＳ Ｐ明朝"/>
      <family val="1"/>
      <charset val="128"/>
    </font>
    <font>
      <sz val="14"/>
      <name val="ＭＳ ゴシック"/>
      <family val="3"/>
      <charset val="128"/>
    </font>
  </fonts>
  <fills count="10">
    <fill>
      <patternFill patternType="none"/>
    </fill>
    <fill>
      <patternFill patternType="gray125"/>
    </fill>
    <fill>
      <patternFill patternType="solid">
        <fgColor theme="0" tint="-0.34998626667073579"/>
        <bgColor indexed="64"/>
      </patternFill>
    </fill>
    <fill>
      <patternFill patternType="solid">
        <fgColor rgb="FFFFFF00"/>
        <bgColor indexed="64"/>
      </patternFill>
    </fill>
    <fill>
      <patternFill patternType="solid">
        <fgColor rgb="FFCCFFCC"/>
        <bgColor indexed="64"/>
      </patternFill>
    </fill>
    <fill>
      <patternFill patternType="solid">
        <fgColor theme="0" tint="-4.9989318521683403E-2"/>
        <bgColor indexed="64"/>
      </patternFill>
    </fill>
    <fill>
      <patternFill patternType="solid">
        <fgColor theme="0"/>
        <bgColor indexed="64"/>
      </patternFill>
    </fill>
    <fill>
      <patternFill patternType="solid">
        <fgColor rgb="FFA6A6A6"/>
        <bgColor rgb="FF000000"/>
      </patternFill>
    </fill>
    <fill>
      <patternFill patternType="solid">
        <fgColor rgb="FFFFFF00"/>
        <bgColor rgb="FF000000"/>
      </patternFill>
    </fill>
    <fill>
      <patternFill patternType="solid">
        <fgColor theme="1"/>
        <bgColor indexed="64"/>
      </patternFill>
    </fill>
  </fills>
  <borders count="261">
    <border>
      <left/>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medium">
        <color indexed="64"/>
      </right>
      <top/>
      <bottom/>
      <diagonal/>
    </border>
    <border>
      <left/>
      <right style="thin">
        <color indexed="64"/>
      </right>
      <top/>
      <bottom style="thin">
        <color indexed="64"/>
      </bottom>
      <diagonal/>
    </border>
    <border>
      <left style="thin">
        <color indexed="64"/>
      </left>
      <right/>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style="medium">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diagonal/>
    </border>
    <border>
      <left style="medium">
        <color indexed="64"/>
      </left>
      <right style="thin">
        <color indexed="64"/>
      </right>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medium">
        <color indexed="64"/>
      </bottom>
      <diagonal/>
    </border>
    <border diagonalUp="1">
      <left style="thin">
        <color indexed="64"/>
      </left>
      <right style="thin">
        <color indexed="64"/>
      </right>
      <top style="hair">
        <color indexed="64"/>
      </top>
      <bottom style="medium">
        <color indexed="64"/>
      </bottom>
      <diagonal style="hair">
        <color indexed="64"/>
      </diagonal>
    </border>
    <border diagonalUp="1">
      <left style="thin">
        <color indexed="64"/>
      </left>
      <right style="medium">
        <color indexed="64"/>
      </right>
      <top style="hair">
        <color indexed="64"/>
      </top>
      <bottom style="medium">
        <color indexed="64"/>
      </bottom>
      <diagonal style="hair">
        <color indexed="64"/>
      </diagonal>
    </border>
    <border>
      <left style="medium">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thin">
        <color indexed="64"/>
      </right>
      <top style="hair">
        <color indexed="64"/>
      </top>
      <bottom/>
      <diagonal/>
    </border>
    <border>
      <left style="medium">
        <color indexed="64"/>
      </left>
      <right/>
      <top style="medium">
        <color indexed="64"/>
      </top>
      <bottom/>
      <diagonal/>
    </border>
    <border>
      <left style="medium">
        <color indexed="64"/>
      </left>
      <right style="thin">
        <color indexed="64"/>
      </right>
      <top/>
      <bottom style="hair">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right/>
      <top/>
      <bottom style="medium">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style="medium">
        <color indexed="64"/>
      </left>
      <right/>
      <top style="thin">
        <color indexed="64"/>
      </top>
      <bottom style="hair">
        <color indexed="64"/>
      </bottom>
      <diagonal/>
    </border>
    <border>
      <left/>
      <right/>
      <top style="hair">
        <color indexed="64"/>
      </top>
      <bottom style="hair">
        <color indexed="64"/>
      </bottom>
      <diagonal/>
    </border>
    <border>
      <left style="medium">
        <color indexed="64"/>
      </left>
      <right/>
      <top style="hair">
        <color indexed="64"/>
      </top>
      <bottom/>
      <diagonal/>
    </border>
    <border>
      <left style="double">
        <color indexed="64"/>
      </left>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style="thin">
        <color indexed="64"/>
      </right>
      <top style="medium">
        <color indexed="64"/>
      </top>
      <bottom/>
      <diagonal/>
    </border>
    <border>
      <left style="double">
        <color indexed="64"/>
      </left>
      <right style="thin">
        <color indexed="64"/>
      </right>
      <top style="thin">
        <color indexed="64"/>
      </top>
      <bottom/>
      <diagonal/>
    </border>
    <border>
      <left style="medium">
        <color indexed="64"/>
      </left>
      <right style="thin">
        <color indexed="64"/>
      </right>
      <top style="hair">
        <color indexed="64"/>
      </top>
      <bottom/>
      <diagonal/>
    </border>
    <border>
      <left style="double">
        <color indexed="64"/>
      </left>
      <right style="thin">
        <color indexed="64"/>
      </right>
      <top style="hair">
        <color indexed="64"/>
      </top>
      <bottom/>
      <diagonal/>
    </border>
    <border>
      <left style="medium">
        <color indexed="64"/>
      </left>
      <right style="thin">
        <color indexed="64"/>
      </right>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bottom style="hair">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medium">
        <color indexed="64"/>
      </bottom>
      <diagonal/>
    </border>
    <border>
      <left style="medium">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style="medium">
        <color indexed="64"/>
      </left>
      <right/>
      <top/>
      <bottom style="hair">
        <color indexed="64"/>
      </bottom>
      <diagonal/>
    </border>
    <border>
      <left style="thin">
        <color indexed="64"/>
      </left>
      <right style="thin">
        <color indexed="64"/>
      </right>
      <top style="medium">
        <color indexed="64"/>
      </top>
      <bottom style="hair">
        <color indexed="64"/>
      </bottom>
      <diagonal/>
    </border>
    <border>
      <left/>
      <right style="thin">
        <color indexed="64"/>
      </right>
      <top style="thin">
        <color indexed="64"/>
      </top>
      <bottom style="medium">
        <color indexed="64"/>
      </bottom>
      <diagonal/>
    </border>
    <border>
      <left style="thin">
        <color indexed="64"/>
      </left>
      <right style="double">
        <color indexed="64"/>
      </right>
      <top style="thin">
        <color indexed="64"/>
      </top>
      <bottom/>
      <diagonal/>
    </border>
    <border>
      <left style="thin">
        <color indexed="64"/>
      </left>
      <right style="double">
        <color indexed="64"/>
      </right>
      <top style="hair">
        <color indexed="64"/>
      </top>
      <bottom style="hair">
        <color indexed="64"/>
      </bottom>
      <diagonal/>
    </border>
    <border>
      <left style="thin">
        <color indexed="64"/>
      </left>
      <right style="double">
        <color indexed="64"/>
      </right>
      <top style="hair">
        <color indexed="64"/>
      </top>
      <bottom/>
      <diagonal/>
    </border>
    <border>
      <left style="thin">
        <color indexed="64"/>
      </left>
      <right style="double">
        <color indexed="64"/>
      </right>
      <top style="hair">
        <color indexed="64"/>
      </top>
      <bottom style="medium">
        <color indexed="64"/>
      </bottom>
      <diagonal/>
    </border>
    <border>
      <left style="thin">
        <color indexed="64"/>
      </left>
      <right style="double">
        <color indexed="64"/>
      </right>
      <top style="thin">
        <color indexed="64"/>
      </top>
      <bottom style="hair">
        <color indexed="64"/>
      </bottom>
      <diagonal/>
    </border>
    <border>
      <left/>
      <right style="thin">
        <color indexed="64"/>
      </right>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top style="double">
        <color indexed="64"/>
      </top>
      <bottom/>
      <diagonal/>
    </border>
    <border>
      <left/>
      <right style="medium">
        <color indexed="64"/>
      </right>
      <top style="hair">
        <color indexed="64"/>
      </top>
      <bottom style="hair">
        <color indexed="64"/>
      </bottom>
      <diagonal/>
    </border>
    <border>
      <left/>
      <right style="medium">
        <color indexed="64"/>
      </right>
      <top style="thin">
        <color indexed="64"/>
      </top>
      <bottom style="thin">
        <color indexed="64"/>
      </bottom>
      <diagonal/>
    </border>
    <border>
      <left style="thin">
        <color indexed="64"/>
      </left>
      <right style="hair">
        <color indexed="64"/>
      </right>
      <top style="medium">
        <color indexed="64"/>
      </top>
      <bottom/>
      <diagonal/>
    </border>
    <border>
      <left/>
      <right style="thin">
        <color indexed="64"/>
      </right>
      <top style="medium">
        <color indexed="64"/>
      </top>
      <bottom/>
      <diagonal/>
    </border>
    <border>
      <left style="hair">
        <color indexed="64"/>
      </left>
      <right style="medium">
        <color indexed="64"/>
      </right>
      <top style="medium">
        <color indexed="64"/>
      </top>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hair">
        <color indexed="64"/>
      </left>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top style="thin">
        <color indexed="64"/>
      </top>
      <bottom style="hair">
        <color indexed="64"/>
      </bottom>
      <diagonal/>
    </border>
    <border>
      <left/>
      <right/>
      <top style="hair">
        <color indexed="64"/>
      </top>
      <bottom style="medium">
        <color indexed="64"/>
      </bottom>
      <diagonal/>
    </border>
    <border>
      <left style="thin">
        <color indexed="64"/>
      </left>
      <right/>
      <top style="hair">
        <color indexed="64"/>
      </top>
      <bottom style="thin">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hair">
        <color indexed="64"/>
      </bottom>
      <diagonal/>
    </border>
    <border>
      <left style="medium">
        <color indexed="64"/>
      </left>
      <right/>
      <top/>
      <bottom style="medium">
        <color indexed="64"/>
      </bottom>
      <diagonal/>
    </border>
    <border>
      <left style="hair">
        <color indexed="64"/>
      </left>
      <right style="hair">
        <color indexed="64"/>
      </right>
      <top style="hair">
        <color indexed="64"/>
      </top>
      <bottom style="hair">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thin">
        <color indexed="64"/>
      </top>
      <bottom style="medium">
        <color indexed="64"/>
      </bottom>
      <diagonal/>
    </border>
    <border>
      <left/>
      <right style="medium">
        <color indexed="64"/>
      </right>
      <top style="thin">
        <color indexed="64"/>
      </top>
      <bottom style="hair">
        <color indexed="64"/>
      </bottom>
      <diagonal/>
    </border>
    <border>
      <left style="double">
        <color indexed="64"/>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style="medium">
        <color indexed="64"/>
      </right>
      <top/>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ouble">
        <color indexed="64"/>
      </bottom>
      <diagonal/>
    </border>
    <border>
      <left/>
      <right style="medium">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medium">
        <color indexed="64"/>
      </right>
      <top style="thin">
        <color indexed="64"/>
      </top>
      <bottom style="double">
        <color indexed="64"/>
      </bottom>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double">
        <color indexed="64"/>
      </top>
      <bottom/>
      <diagonal/>
    </border>
    <border>
      <left style="medium">
        <color indexed="64"/>
      </left>
      <right style="hair">
        <color indexed="64"/>
      </right>
      <top style="hair">
        <color indexed="64"/>
      </top>
      <bottom style="hair">
        <color indexed="64"/>
      </bottom>
      <diagonal/>
    </border>
    <border>
      <left style="hair">
        <color indexed="64"/>
      </left>
      <right style="thin">
        <color indexed="64"/>
      </right>
      <top style="hair">
        <color indexed="64"/>
      </top>
      <bottom/>
      <diagonal/>
    </border>
    <border>
      <left style="medium">
        <color indexed="64"/>
      </left>
      <right style="hair">
        <color indexed="64"/>
      </right>
      <top/>
      <bottom style="hair">
        <color indexed="64"/>
      </bottom>
      <diagonal/>
    </border>
    <border>
      <left style="thin">
        <color indexed="64"/>
      </left>
      <right/>
      <top style="hair">
        <color indexed="64"/>
      </top>
      <bottom style="double">
        <color indexed="64"/>
      </bottom>
      <diagonal/>
    </border>
    <border>
      <left style="thin">
        <color indexed="64"/>
      </left>
      <right style="medium">
        <color indexed="64"/>
      </right>
      <top/>
      <bottom style="double">
        <color indexed="64"/>
      </bottom>
      <diagonal/>
    </border>
    <border>
      <left style="medium">
        <color indexed="64"/>
      </left>
      <right style="hair">
        <color indexed="64"/>
      </right>
      <top style="hair">
        <color indexed="64"/>
      </top>
      <bottom style="medium">
        <color indexed="64"/>
      </bottom>
      <diagonal/>
    </border>
    <border>
      <left style="double">
        <color indexed="64"/>
      </left>
      <right style="thin">
        <color indexed="64"/>
      </right>
      <top style="hair">
        <color indexed="64"/>
      </top>
      <bottom style="hair">
        <color indexed="64"/>
      </bottom>
      <diagonal/>
    </border>
    <border>
      <left style="dotted">
        <color indexed="64"/>
      </left>
      <right/>
      <top/>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double">
        <color indexed="64"/>
      </left>
      <right/>
      <top style="medium">
        <color indexed="64"/>
      </top>
      <bottom/>
      <diagonal/>
    </border>
    <border>
      <left style="double">
        <color indexed="64"/>
      </left>
      <right/>
      <top/>
      <bottom style="thin">
        <color indexed="64"/>
      </bottom>
      <diagonal/>
    </border>
    <border>
      <left/>
      <right style="double">
        <color indexed="64"/>
      </right>
      <top style="medium">
        <color indexed="64"/>
      </top>
      <bottom style="thin">
        <color indexed="64"/>
      </bottom>
      <diagonal/>
    </border>
    <border>
      <left style="medium">
        <color indexed="64"/>
      </left>
      <right/>
      <top style="hair">
        <color indexed="64"/>
      </top>
      <bottom style="double">
        <color indexed="64"/>
      </bottom>
      <diagonal/>
    </border>
    <border>
      <left/>
      <right style="thin">
        <color indexed="64"/>
      </right>
      <top style="hair">
        <color indexed="64"/>
      </top>
      <bottom style="double">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double">
        <color indexed="64"/>
      </top>
      <bottom style="thin">
        <color indexed="64"/>
      </bottom>
      <diagonal/>
    </border>
    <border>
      <left/>
      <right style="medium">
        <color indexed="64"/>
      </right>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style="hair">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double">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double">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double">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style="medium">
        <color indexed="64"/>
      </top>
      <bottom style="thin">
        <color indexed="64"/>
      </bottom>
      <diagonal/>
    </border>
    <border diagonalDown="1">
      <left style="medium">
        <color indexed="64"/>
      </left>
      <right/>
      <top style="medium">
        <color indexed="64"/>
      </top>
      <bottom style="thin">
        <color indexed="64"/>
      </bottom>
      <diagonal style="thin">
        <color indexed="64"/>
      </diagonal>
    </border>
    <border diagonalDown="1">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
      <left/>
      <right style="medium">
        <color indexed="64"/>
      </right>
      <top style="hair">
        <color indexed="64"/>
      </top>
      <bottom style="thin">
        <color indexed="64"/>
      </bottom>
      <diagonal/>
    </border>
    <border>
      <left style="medium">
        <color indexed="64"/>
      </left>
      <right/>
      <top style="double">
        <color indexed="64"/>
      </top>
      <bottom/>
      <diagonal/>
    </border>
    <border>
      <left/>
      <right style="medium">
        <color indexed="64"/>
      </right>
      <top style="hair">
        <color indexed="64"/>
      </top>
      <bottom/>
      <diagonal/>
    </border>
    <border diagonalDown="1">
      <left style="medium">
        <color indexed="64"/>
      </left>
      <right style="thin">
        <color indexed="64"/>
      </right>
      <top style="medium">
        <color indexed="64"/>
      </top>
      <bottom style="thin">
        <color indexed="64"/>
      </bottom>
      <diagonal style="thin">
        <color indexed="64"/>
      </diagonal>
    </border>
    <border diagonalDown="1">
      <left style="medium">
        <color indexed="64"/>
      </left>
      <right style="thin">
        <color indexed="64"/>
      </right>
      <top style="medium">
        <color indexed="64"/>
      </top>
      <bottom/>
      <diagonal style="thin">
        <color indexed="64"/>
      </diagonal>
    </border>
    <border diagonalDown="1">
      <left style="medium">
        <color indexed="64"/>
      </left>
      <right style="thin">
        <color indexed="64"/>
      </right>
      <top/>
      <bottom style="thin">
        <color indexed="64"/>
      </bottom>
      <diagonal style="thin">
        <color indexed="64"/>
      </diagonal>
    </border>
    <border>
      <left style="double">
        <color indexed="64"/>
      </left>
      <right/>
      <top style="thin">
        <color indexed="64"/>
      </top>
      <bottom style="thin">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medium">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hair">
        <color indexed="64"/>
      </top>
      <bottom/>
      <diagonal/>
    </border>
    <border>
      <left/>
      <right style="hair">
        <color indexed="64"/>
      </right>
      <top style="hair">
        <color indexed="64"/>
      </top>
      <bottom style="double">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style="medium">
        <color indexed="64"/>
      </bottom>
      <diagonal/>
    </border>
    <border>
      <left style="double">
        <color indexed="64"/>
      </left>
      <right/>
      <top style="hair">
        <color indexed="64"/>
      </top>
      <bottom/>
      <diagonal/>
    </border>
    <border>
      <left style="double">
        <color indexed="64"/>
      </left>
      <right/>
      <top style="hair">
        <color indexed="64"/>
      </top>
      <bottom style="thin">
        <color indexed="64"/>
      </bottom>
      <diagonal/>
    </border>
    <border diagonalUp="1">
      <left style="thin">
        <color indexed="64"/>
      </left>
      <right style="thin">
        <color indexed="64"/>
      </right>
      <top/>
      <bottom style="medium">
        <color indexed="64"/>
      </bottom>
      <diagonal style="hair">
        <color indexed="64"/>
      </diagonal>
    </border>
    <border>
      <left style="double">
        <color indexed="64"/>
      </left>
      <right/>
      <top style="thin">
        <color indexed="64"/>
      </top>
      <bottom style="medium">
        <color indexed="64"/>
      </bottom>
      <diagonal/>
    </border>
    <border>
      <left style="medium">
        <color indexed="64"/>
      </left>
      <right style="hair">
        <color indexed="64"/>
      </right>
      <top/>
      <bottom style="thin">
        <color indexed="64"/>
      </bottom>
      <diagonal/>
    </border>
    <border>
      <left style="medium">
        <color indexed="64"/>
      </left>
      <right style="hair">
        <color indexed="64"/>
      </right>
      <top/>
      <bottom/>
      <diagonal/>
    </border>
    <border>
      <left style="medium">
        <color indexed="64"/>
      </left>
      <right style="hair">
        <color indexed="64"/>
      </right>
      <top/>
      <bottom style="double">
        <color indexed="64"/>
      </bottom>
      <diagonal/>
    </border>
    <border>
      <left style="hair">
        <color indexed="64"/>
      </left>
      <right style="thin">
        <color indexed="64"/>
      </right>
      <top style="medium">
        <color indexed="64"/>
      </top>
      <bottom style="thin">
        <color indexed="64"/>
      </bottom>
      <diagonal/>
    </border>
    <border>
      <left style="hair">
        <color indexed="64"/>
      </left>
      <right style="thin">
        <color indexed="64"/>
      </right>
      <top style="hair">
        <color indexed="64"/>
      </top>
      <bottom style="medium">
        <color indexed="64"/>
      </bottom>
      <diagonal/>
    </border>
    <border>
      <left style="thin">
        <color indexed="64"/>
      </left>
      <right style="hair">
        <color indexed="64"/>
      </right>
      <top/>
      <bottom/>
      <diagonal/>
    </border>
    <border>
      <left style="thin">
        <color indexed="64"/>
      </left>
      <right style="hair">
        <color indexed="64"/>
      </right>
      <top/>
      <bottom style="medium">
        <color indexed="64"/>
      </bottom>
      <diagonal/>
    </border>
    <border diagonalUp="1">
      <left style="thin">
        <color indexed="64"/>
      </left>
      <right/>
      <top style="hair">
        <color indexed="64"/>
      </top>
      <bottom style="medium">
        <color indexed="64"/>
      </bottom>
      <diagonal style="hair">
        <color indexed="64"/>
      </diagonal>
    </border>
    <border diagonalUp="1">
      <left style="thin">
        <color indexed="64"/>
      </left>
      <right style="medium">
        <color indexed="64"/>
      </right>
      <top/>
      <bottom style="hair">
        <color indexed="64"/>
      </bottom>
      <diagonal style="hair">
        <color indexed="64"/>
      </diagonal>
    </border>
    <border diagonalUp="1">
      <left style="thin">
        <color indexed="64"/>
      </left>
      <right style="thin">
        <color indexed="64"/>
      </right>
      <top style="thin">
        <color indexed="64"/>
      </top>
      <bottom style="hair">
        <color indexed="64"/>
      </bottom>
      <diagonal style="hair">
        <color indexed="64"/>
      </diagonal>
    </border>
    <border diagonalUp="1">
      <left/>
      <right style="thin">
        <color indexed="64"/>
      </right>
      <top style="hair">
        <color indexed="64"/>
      </top>
      <bottom style="hair">
        <color indexed="64"/>
      </bottom>
      <diagonal style="hair">
        <color indexed="64"/>
      </diagonal>
    </border>
    <border>
      <left style="hair">
        <color indexed="64"/>
      </left>
      <right/>
      <top style="medium">
        <color indexed="64"/>
      </top>
      <bottom/>
      <diagonal/>
    </border>
    <border>
      <left style="hair">
        <color indexed="64"/>
      </left>
      <right/>
      <top/>
      <bottom style="medium">
        <color indexed="64"/>
      </bottom>
      <diagonal/>
    </border>
    <border diagonalUp="1">
      <left style="thin">
        <color indexed="64"/>
      </left>
      <right style="thin">
        <color indexed="64"/>
      </right>
      <top/>
      <bottom style="hair">
        <color indexed="64"/>
      </bottom>
      <diagonal style="hair">
        <color indexed="64"/>
      </diagonal>
    </border>
    <border diagonalUp="1">
      <left/>
      <right style="thin">
        <color indexed="64"/>
      </right>
      <top style="hair">
        <color indexed="64"/>
      </top>
      <bottom style="medium">
        <color indexed="64"/>
      </bottom>
      <diagonal style="hair">
        <color indexed="64"/>
      </diagonal>
    </border>
    <border diagonalUp="1">
      <left style="thin">
        <color indexed="64"/>
      </left>
      <right/>
      <top style="thin">
        <color indexed="64"/>
      </top>
      <bottom style="hair">
        <color indexed="64"/>
      </bottom>
      <diagonal style="hair">
        <color indexed="64"/>
      </diagonal>
    </border>
    <border>
      <left/>
      <right style="medium">
        <color indexed="64"/>
      </right>
      <top/>
      <bottom style="medium">
        <color indexed="64"/>
      </bottom>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medium">
        <color indexed="64"/>
      </right>
      <top style="hair">
        <color indexed="64"/>
      </top>
      <bottom style="hair">
        <color indexed="64"/>
      </bottom>
      <diagonal style="thin">
        <color indexed="64"/>
      </diagonal>
    </border>
    <border diagonalUp="1">
      <left style="thin">
        <color indexed="64"/>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style="thin">
        <color indexed="64"/>
      </left>
      <right style="medium">
        <color indexed="64"/>
      </right>
      <top style="hair">
        <color indexed="64"/>
      </top>
      <bottom style="medium">
        <color indexed="64"/>
      </bottom>
      <diagonal style="thin">
        <color indexed="64"/>
      </diagonal>
    </border>
    <border>
      <left/>
      <right/>
      <top style="mediumDashed">
        <color indexed="64"/>
      </top>
      <bottom/>
      <diagonal/>
    </border>
    <border diagonalDown="1">
      <left style="medium">
        <color indexed="64"/>
      </left>
      <right style="thin">
        <color indexed="64"/>
      </right>
      <top style="thin">
        <color indexed="64"/>
      </top>
      <bottom style="thin">
        <color indexed="64"/>
      </bottom>
      <diagonal style="thin">
        <color indexed="64"/>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top/>
      <bottom style="dotted">
        <color indexed="64"/>
      </bottom>
      <diagonal/>
    </border>
    <border>
      <left style="thin">
        <color indexed="64"/>
      </left>
      <right/>
      <top/>
      <bottom style="dotted">
        <color indexed="64"/>
      </bottom>
      <diagonal/>
    </border>
    <border>
      <left style="medium">
        <color indexed="64"/>
      </left>
      <right/>
      <top style="dotted">
        <color indexed="64"/>
      </top>
      <bottom/>
      <diagonal/>
    </border>
    <border>
      <left style="thin">
        <color indexed="64"/>
      </left>
      <right/>
      <top style="dotted">
        <color indexed="64"/>
      </top>
      <bottom/>
      <diagonal/>
    </border>
    <border>
      <left/>
      <right style="medium">
        <color indexed="64"/>
      </right>
      <top style="dotted">
        <color indexed="64"/>
      </top>
      <bottom/>
      <diagonal/>
    </border>
    <border>
      <left/>
      <right style="medium">
        <color indexed="64"/>
      </right>
      <top/>
      <bottom style="dotted">
        <color indexed="64"/>
      </bottom>
      <diagonal/>
    </border>
    <border>
      <left/>
      <right style="thin">
        <color indexed="64"/>
      </right>
      <top style="dotted">
        <color indexed="64"/>
      </top>
      <bottom/>
      <diagonal/>
    </border>
  </borders>
  <cellStyleXfs count="33">
    <xf numFmtId="0" fontId="0" fillId="0" borderId="0"/>
    <xf numFmtId="38" fontId="5" fillId="0" borderId="0" applyFont="0" applyFill="0" applyBorder="0" applyAlignment="0" applyProtection="0"/>
    <xf numFmtId="38" fontId="12" fillId="0" borderId="0" applyFill="0" applyBorder="0" applyProtection="0">
      <alignment vertical="center"/>
    </xf>
    <xf numFmtId="0" fontId="12" fillId="0" borderId="0">
      <alignment vertical="center"/>
    </xf>
    <xf numFmtId="0" fontId="25" fillId="0" borderId="0"/>
    <xf numFmtId="0" fontId="5" fillId="0" borderId="0"/>
    <xf numFmtId="0" fontId="43" fillId="0" borderId="0">
      <alignment vertical="center"/>
    </xf>
    <xf numFmtId="0" fontId="16" fillId="0" borderId="0">
      <alignment vertical="center"/>
    </xf>
    <xf numFmtId="0" fontId="12" fillId="0" borderId="0"/>
    <xf numFmtId="0" fontId="5" fillId="0" borderId="0"/>
    <xf numFmtId="0" fontId="25" fillId="0" borderId="0"/>
    <xf numFmtId="0" fontId="4" fillId="0" borderId="0">
      <alignment vertical="center"/>
    </xf>
    <xf numFmtId="0" fontId="5" fillId="0" borderId="0"/>
    <xf numFmtId="38" fontId="5" fillId="0" borderId="0" applyFont="0" applyFill="0" applyBorder="0" applyAlignment="0" applyProtection="0"/>
    <xf numFmtId="38" fontId="5" fillId="0" borderId="0" applyFill="0" applyBorder="0" applyProtection="0">
      <alignment vertical="center"/>
    </xf>
    <xf numFmtId="0" fontId="5" fillId="0" borderId="0">
      <alignment vertical="center"/>
    </xf>
    <xf numFmtId="0" fontId="4" fillId="0" borderId="0">
      <alignment vertical="center"/>
    </xf>
    <xf numFmtId="0" fontId="5" fillId="0" borderId="0"/>
    <xf numFmtId="0" fontId="4" fillId="0" borderId="0">
      <alignment vertical="center"/>
    </xf>
    <xf numFmtId="0" fontId="5" fillId="0" borderId="0"/>
    <xf numFmtId="9" fontId="5" fillId="0" borderId="0" applyFont="0" applyFill="0" applyBorder="0" applyAlignment="0" applyProtection="0">
      <alignment vertical="center"/>
    </xf>
    <xf numFmtId="0" fontId="58" fillId="0" borderId="0" applyNumberFormat="0" applyFill="0" applyBorder="0" applyAlignment="0" applyProtection="0">
      <alignment vertical="top"/>
      <protection locked="0"/>
    </xf>
    <xf numFmtId="38" fontId="5" fillId="0" borderId="0" applyFont="0" applyFill="0" applyBorder="0" applyAlignment="0" applyProtection="0">
      <alignment vertical="center"/>
    </xf>
    <xf numFmtId="38" fontId="5" fillId="0" borderId="0" applyFont="0" applyFill="0" applyBorder="0" applyAlignment="0" applyProtection="0"/>
    <xf numFmtId="0" fontId="5" fillId="0" borderId="0"/>
    <xf numFmtId="0" fontId="59"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9" fontId="5" fillId="0" borderId="0" applyFont="0" applyFill="0" applyBorder="0" applyAlignment="0" applyProtection="0"/>
    <xf numFmtId="0" fontId="5" fillId="0" borderId="0"/>
    <xf numFmtId="0" fontId="8" fillId="0" borderId="0">
      <alignment vertical="center"/>
    </xf>
  </cellStyleXfs>
  <cellXfs count="3690">
    <xf numFmtId="0" fontId="0" fillId="0" borderId="0" xfId="0"/>
    <xf numFmtId="0" fontId="8" fillId="0" borderId="0" xfId="0" applyFont="1" applyFill="1" applyAlignment="1">
      <alignment vertical="center"/>
    </xf>
    <xf numFmtId="0" fontId="8" fillId="0" borderId="0" xfId="0" applyFont="1" applyFill="1"/>
    <xf numFmtId="0" fontId="8" fillId="0" borderId="0" xfId="0" applyFont="1" applyFill="1" applyBorder="1"/>
    <xf numFmtId="0" fontId="9" fillId="0" borderId="0" xfId="0" applyFont="1" applyFill="1"/>
    <xf numFmtId="0" fontId="8" fillId="0" borderId="0" xfId="0" applyFont="1" applyFill="1" applyAlignment="1"/>
    <xf numFmtId="0" fontId="8" fillId="0" borderId="0" xfId="0" applyFont="1" applyFill="1" applyAlignment="1">
      <alignment horizontal="right"/>
    </xf>
    <xf numFmtId="0" fontId="8" fillId="0" borderId="0" xfId="0" applyFont="1" applyFill="1" applyAlignment="1">
      <alignment horizontal="center"/>
    </xf>
    <xf numFmtId="49" fontId="8" fillId="0" borderId="0" xfId="0" applyNumberFormat="1" applyFont="1" applyFill="1" applyAlignment="1">
      <alignment horizontal="right" vertical="center"/>
    </xf>
    <xf numFmtId="0" fontId="8" fillId="0" borderId="0" xfId="0" applyFont="1" applyFill="1" applyAlignment="1">
      <alignment horizontal="distributed" vertical="center"/>
    </xf>
    <xf numFmtId="0" fontId="8" fillId="0" borderId="0" xfId="0" applyFont="1" applyFill="1" applyAlignment="1">
      <alignment horizontal="left" vertical="center"/>
    </xf>
    <xf numFmtId="0" fontId="8" fillId="0" borderId="4" xfId="0" applyFont="1" applyFill="1" applyBorder="1" applyAlignment="1">
      <alignment horizontal="left" vertical="center" indent="1"/>
    </xf>
    <xf numFmtId="0" fontId="8" fillId="0" borderId="7" xfId="0" applyFont="1" applyFill="1" applyBorder="1" applyAlignment="1">
      <alignment horizontal="right" vertical="center"/>
    </xf>
    <xf numFmtId="0" fontId="8" fillId="0" borderId="8" xfId="0" applyFont="1" applyFill="1" applyBorder="1" applyAlignment="1">
      <alignment horizontal="right" vertical="center"/>
    </xf>
    <xf numFmtId="0" fontId="8" fillId="0" borderId="9" xfId="0" applyFont="1" applyFill="1" applyBorder="1" applyAlignment="1">
      <alignment horizontal="right" vertical="center"/>
    </xf>
    <xf numFmtId="0" fontId="8" fillId="0" borderId="10" xfId="0" applyFont="1" applyFill="1" applyBorder="1" applyAlignment="1">
      <alignment horizontal="right" vertical="center"/>
    </xf>
    <xf numFmtId="0" fontId="14" fillId="0" borderId="11" xfId="0" applyFont="1" applyFill="1" applyBorder="1" applyAlignment="1">
      <alignment horizontal="left" vertical="center"/>
    </xf>
    <xf numFmtId="0" fontId="14" fillId="0" borderId="12" xfId="0" applyFont="1" applyFill="1" applyBorder="1" applyAlignment="1">
      <alignment horizontal="left"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0" fontId="14" fillId="0" borderId="0" xfId="0" applyFont="1" applyFill="1" applyBorder="1" applyAlignment="1">
      <alignment horizontal="left" vertical="center"/>
    </xf>
    <xf numFmtId="0" fontId="8" fillId="0" borderId="0" xfId="0" applyFont="1" applyFill="1" applyAlignment="1">
      <alignment horizontal="left" vertical="center" indent="1"/>
    </xf>
    <xf numFmtId="0" fontId="14" fillId="0" borderId="15" xfId="0" applyFont="1" applyFill="1" applyBorder="1" applyAlignment="1">
      <alignment horizontal="left" vertical="center"/>
    </xf>
    <xf numFmtId="0" fontId="14" fillId="0" borderId="16" xfId="0" applyFont="1" applyFill="1" applyBorder="1" applyAlignment="1">
      <alignment horizontal="left" vertical="center"/>
    </xf>
    <xf numFmtId="0" fontId="0" fillId="0" borderId="0" xfId="0" applyFont="1" applyFill="1"/>
    <xf numFmtId="0" fontId="44" fillId="0" borderId="0" xfId="0" applyFont="1" applyFill="1"/>
    <xf numFmtId="0" fontId="14" fillId="0" borderId="18" xfId="0" applyFont="1" applyFill="1" applyBorder="1" applyAlignment="1">
      <alignment horizontal="left" vertical="center"/>
    </xf>
    <xf numFmtId="0" fontId="44" fillId="0" borderId="0" xfId="0" applyFont="1" applyFill="1" applyAlignment="1">
      <alignment vertical="center"/>
    </xf>
    <xf numFmtId="41" fontId="44" fillId="0" borderId="0" xfId="0" applyNumberFormat="1" applyFont="1" applyFill="1"/>
    <xf numFmtId="0" fontId="44" fillId="0" borderId="0" xfId="0" applyFont="1" applyFill="1" applyAlignment="1">
      <alignment horizontal="center"/>
    </xf>
    <xf numFmtId="178" fontId="8" fillId="0" borderId="0" xfId="0" applyNumberFormat="1" applyFont="1" applyFill="1"/>
    <xf numFmtId="0" fontId="8" fillId="0" borderId="0" xfId="0" applyFont="1" applyFill="1" applyAlignment="1">
      <alignment horizontal="distributed"/>
    </xf>
    <xf numFmtId="0" fontId="16" fillId="0" borderId="0" xfId="0" applyFont="1" applyFill="1" applyAlignment="1">
      <alignment horizontal="right"/>
    </xf>
    <xf numFmtId="178" fontId="8" fillId="0" borderId="0" xfId="0" applyNumberFormat="1" applyFont="1" applyFill="1" applyAlignment="1">
      <alignment vertical="center"/>
    </xf>
    <xf numFmtId="0" fontId="16" fillId="0" borderId="0" xfId="0" applyFont="1" applyFill="1" applyAlignment="1">
      <alignment horizontal="right" vertical="center"/>
    </xf>
    <xf numFmtId="49" fontId="8" fillId="0" borderId="0" xfId="0" quotePrefix="1" applyNumberFormat="1" applyFont="1" applyFill="1" applyAlignment="1">
      <alignment horizontal="right" vertical="center"/>
    </xf>
    <xf numFmtId="49" fontId="8" fillId="0" borderId="0" xfId="0" applyNumberFormat="1" applyFont="1" applyFill="1" applyAlignment="1">
      <alignment horizontal="right"/>
    </xf>
    <xf numFmtId="178" fontId="8" fillId="0" borderId="20" xfId="0" applyNumberFormat="1" applyFont="1" applyFill="1" applyBorder="1"/>
    <xf numFmtId="178" fontId="8" fillId="0" borderId="21" xfId="0" applyNumberFormat="1" applyFont="1" applyFill="1" applyBorder="1"/>
    <xf numFmtId="0" fontId="8" fillId="0" borderId="21" xfId="0" applyFont="1" applyFill="1" applyBorder="1" applyAlignment="1">
      <alignment horizontal="distributed"/>
    </xf>
    <xf numFmtId="0" fontId="8" fillId="0" borderId="21" xfId="0" applyFont="1" applyFill="1" applyBorder="1"/>
    <xf numFmtId="0" fontId="8" fillId="0" borderId="22" xfId="0" applyFont="1" applyFill="1" applyBorder="1" applyAlignment="1">
      <alignment horizontal="right"/>
    </xf>
    <xf numFmtId="0" fontId="11" fillId="0" borderId="0" xfId="0" applyFont="1" applyFill="1" applyBorder="1" applyAlignment="1">
      <alignment horizontal="left" vertical="center"/>
    </xf>
    <xf numFmtId="0" fontId="11" fillId="0" borderId="23" xfId="0" applyFont="1" applyFill="1" applyBorder="1" applyAlignment="1">
      <alignment horizontal="right"/>
    </xf>
    <xf numFmtId="178" fontId="8" fillId="0" borderId="24" xfId="0" applyNumberFormat="1" applyFont="1" applyFill="1" applyBorder="1"/>
    <xf numFmtId="178" fontId="8" fillId="0" borderId="25" xfId="0" applyNumberFormat="1" applyFont="1" applyFill="1" applyBorder="1"/>
    <xf numFmtId="0" fontId="8" fillId="0" borderId="25" xfId="0" applyFont="1" applyFill="1" applyBorder="1" applyAlignment="1">
      <alignment horizontal="distributed"/>
    </xf>
    <xf numFmtId="0" fontId="8" fillId="0" borderId="25" xfId="0" applyFont="1" applyFill="1" applyBorder="1"/>
    <xf numFmtId="0" fontId="8" fillId="0" borderId="26" xfId="0" applyFont="1" applyFill="1" applyBorder="1" applyAlignment="1">
      <alignment horizontal="right"/>
    </xf>
    <xf numFmtId="38" fontId="44" fillId="0" borderId="0" xfId="1" applyFont="1" applyFill="1" applyAlignment="1">
      <alignment vertical="center"/>
    </xf>
    <xf numFmtId="0" fontId="44" fillId="0" borderId="0" xfId="0" applyFont="1" applyFill="1" applyBorder="1" applyAlignment="1">
      <alignment horizontal="distributed" vertical="center"/>
    </xf>
    <xf numFmtId="0" fontId="44" fillId="0" borderId="0" xfId="0" applyFont="1" applyFill="1" applyBorder="1" applyAlignment="1">
      <alignment vertical="center"/>
    </xf>
    <xf numFmtId="0" fontId="44" fillId="0" borderId="0" xfId="0" applyFont="1" applyFill="1" applyBorder="1" applyAlignment="1">
      <alignment horizontal="right" vertical="center"/>
    </xf>
    <xf numFmtId="0" fontId="45" fillId="0" borderId="0" xfId="0" applyFont="1" applyFill="1" applyBorder="1" applyAlignment="1">
      <alignment horizontal="right"/>
    </xf>
    <xf numFmtId="38" fontId="44" fillId="0" borderId="0" xfId="1" applyFont="1" applyFill="1"/>
    <xf numFmtId="0" fontId="45" fillId="0" borderId="0" xfId="0" applyFont="1" applyFill="1"/>
    <xf numFmtId="41" fontId="44" fillId="0" borderId="0" xfId="0" applyNumberFormat="1" applyFont="1" applyFill="1" applyBorder="1" applyAlignment="1">
      <alignment vertical="center"/>
    </xf>
    <xf numFmtId="0" fontId="44" fillId="0" borderId="0" xfId="0" applyFont="1" applyFill="1" applyBorder="1"/>
    <xf numFmtId="3" fontId="44" fillId="0" borderId="0" xfId="0" applyNumberFormat="1" applyFont="1" applyFill="1" applyBorder="1"/>
    <xf numFmtId="0" fontId="44" fillId="0" borderId="0" xfId="0" applyFont="1" applyFill="1" applyBorder="1" applyAlignment="1">
      <alignment horizontal="right"/>
    </xf>
    <xf numFmtId="3" fontId="44" fillId="0" borderId="0" xfId="0" applyNumberFormat="1" applyFont="1" applyFill="1" applyBorder="1" applyAlignment="1">
      <alignment horizontal="center" vertical="center"/>
    </xf>
    <xf numFmtId="0" fontId="44" fillId="0" borderId="0" xfId="0" applyFont="1" applyFill="1" applyBorder="1" applyAlignment="1">
      <alignment horizontal="distributed"/>
    </xf>
    <xf numFmtId="0" fontId="44" fillId="0" borderId="0" xfId="0" applyFont="1" applyFill="1" applyBorder="1" applyAlignment="1"/>
    <xf numFmtId="0" fontId="44" fillId="0" borderId="0" xfId="0" applyFont="1" applyFill="1" applyAlignment="1"/>
    <xf numFmtId="0" fontId="45" fillId="0" borderId="0" xfId="0" applyFont="1" applyFill="1" applyBorder="1" applyAlignment="1"/>
    <xf numFmtId="41" fontId="44" fillId="0" borderId="0" xfId="0" applyNumberFormat="1" applyFont="1" applyFill="1" applyAlignment="1"/>
    <xf numFmtId="0" fontId="44" fillId="0" borderId="0" xfId="0" applyFont="1" applyFill="1" applyBorder="1" applyAlignment="1">
      <alignment horizontal="distributed" vertical="center" shrinkToFit="1"/>
    </xf>
    <xf numFmtId="41" fontId="44" fillId="0" borderId="0" xfId="0" applyNumberFormat="1" applyFont="1" applyFill="1" applyBorder="1" applyAlignment="1"/>
    <xf numFmtId="49" fontId="44" fillId="0" borderId="0" xfId="0" applyNumberFormat="1" applyFont="1" applyFill="1"/>
    <xf numFmtId="41" fontId="44" fillId="0" borderId="0" xfId="0" applyNumberFormat="1" applyFont="1" applyFill="1" applyAlignment="1">
      <alignment vertical="center"/>
    </xf>
    <xf numFmtId="41" fontId="44" fillId="0" borderId="0" xfId="0" applyNumberFormat="1" applyFont="1" applyFill="1" applyBorder="1" applyAlignment="1">
      <alignment horizontal="right" vertical="center" shrinkToFit="1"/>
    </xf>
    <xf numFmtId="0" fontId="44" fillId="0" borderId="0" xfId="0" applyFont="1" applyFill="1" applyAlignment="1">
      <alignment horizontal="left"/>
    </xf>
    <xf numFmtId="0" fontId="11" fillId="0" borderId="0" xfId="0" applyFont="1" applyFill="1" applyAlignment="1">
      <alignment vertical="center"/>
    </xf>
    <xf numFmtId="180" fontId="8" fillId="0" borderId="37" xfId="0" applyNumberFormat="1" applyFont="1" applyFill="1" applyBorder="1" applyAlignment="1">
      <alignment vertical="center" shrinkToFit="1"/>
    </xf>
    <xf numFmtId="180" fontId="8" fillId="0" borderId="59" xfId="0" applyNumberFormat="1" applyFont="1" applyFill="1" applyBorder="1" applyAlignment="1">
      <alignment vertical="center" shrinkToFit="1"/>
    </xf>
    <xf numFmtId="180" fontId="8" fillId="0" borderId="36" xfId="0" applyNumberFormat="1" applyFont="1" applyFill="1" applyBorder="1" applyAlignment="1">
      <alignment horizontal="right" vertical="center" shrinkToFit="1"/>
    </xf>
    <xf numFmtId="180" fontId="8" fillId="0" borderId="36" xfId="0" applyNumberFormat="1" applyFont="1" applyFill="1" applyBorder="1" applyAlignment="1">
      <alignment vertical="center" shrinkToFit="1"/>
    </xf>
    <xf numFmtId="180" fontId="8" fillId="0" borderId="62" xfId="0" applyNumberFormat="1" applyFont="1" applyFill="1" applyBorder="1" applyAlignment="1">
      <alignment horizontal="right" vertical="center" shrinkToFit="1"/>
    </xf>
    <xf numFmtId="0" fontId="10" fillId="0" borderId="35" xfId="0" applyFont="1" applyFill="1" applyBorder="1" applyAlignment="1">
      <alignment horizontal="left" vertical="center"/>
    </xf>
    <xf numFmtId="0" fontId="10" fillId="0" borderId="0" xfId="0" applyFont="1" applyFill="1" applyAlignment="1">
      <alignment horizontal="right" vertical="center"/>
    </xf>
    <xf numFmtId="0" fontId="8" fillId="0" borderId="0" xfId="0" applyFont="1" applyFill="1" applyBorder="1" applyAlignment="1">
      <alignment vertical="center"/>
    </xf>
    <xf numFmtId="0" fontId="8" fillId="0" borderId="0" xfId="0" applyFont="1" applyFill="1" applyBorder="1" applyAlignment="1">
      <alignment horizontal="right" vertical="center"/>
    </xf>
    <xf numFmtId="0" fontId="8" fillId="0" borderId="37" xfId="0" applyFont="1" applyFill="1" applyBorder="1" applyAlignment="1">
      <alignment horizontal="center" vertical="center" shrinkToFit="1"/>
    </xf>
    <xf numFmtId="0" fontId="8" fillId="0" borderId="2" xfId="0" applyFont="1" applyFill="1" applyBorder="1" applyAlignment="1">
      <alignment horizontal="center" vertical="center" shrinkToFit="1"/>
    </xf>
    <xf numFmtId="41" fontId="8" fillId="0" borderId="53" xfId="0" applyNumberFormat="1" applyFont="1" applyFill="1" applyBorder="1" applyAlignment="1">
      <alignment horizontal="right" vertical="center"/>
    </xf>
    <xf numFmtId="41" fontId="8" fillId="0" borderId="43" xfId="0" applyNumberFormat="1" applyFont="1" applyFill="1" applyBorder="1" applyAlignment="1">
      <alignment horizontal="right" vertical="center"/>
    </xf>
    <xf numFmtId="178" fontId="8" fillId="0" borderId="36" xfId="0" applyNumberFormat="1" applyFont="1" applyFill="1" applyBorder="1" applyAlignment="1">
      <alignment vertical="center"/>
    </xf>
    <xf numFmtId="41" fontId="8" fillId="0" borderId="68" xfId="0" applyNumberFormat="1" applyFont="1" applyFill="1" applyBorder="1" applyAlignment="1">
      <alignment horizontal="right" vertical="center"/>
    </xf>
    <xf numFmtId="0" fontId="11" fillId="0" borderId="0" xfId="0" applyFont="1" applyFill="1"/>
    <xf numFmtId="178" fontId="8" fillId="0" borderId="73" xfId="0" applyNumberFormat="1" applyFont="1" applyFill="1" applyBorder="1" applyAlignment="1">
      <alignment vertical="center"/>
    </xf>
    <xf numFmtId="0" fontId="8" fillId="0" borderId="35" xfId="0" applyFont="1" applyFill="1" applyBorder="1" applyAlignment="1">
      <alignment vertical="center"/>
    </xf>
    <xf numFmtId="0" fontId="8" fillId="0" borderId="10" xfId="0" applyFont="1" applyFill="1" applyBorder="1" applyAlignment="1">
      <alignment vertical="center"/>
    </xf>
    <xf numFmtId="178" fontId="8" fillId="0" borderId="44" xfId="0" applyNumberFormat="1" applyFont="1" applyFill="1" applyBorder="1" applyAlignment="1">
      <alignment vertical="center"/>
    </xf>
    <xf numFmtId="0" fontId="11" fillId="0" borderId="0" xfId="0" applyFont="1" applyFill="1" applyBorder="1" applyAlignment="1">
      <alignment vertical="center"/>
    </xf>
    <xf numFmtId="0" fontId="10" fillId="0" borderId="35" xfId="0" applyFont="1" applyFill="1" applyBorder="1" applyAlignment="1">
      <alignment vertical="center"/>
    </xf>
    <xf numFmtId="0" fontId="0" fillId="0" borderId="0" xfId="0" applyFont="1" applyFill="1" applyBorder="1"/>
    <xf numFmtId="0" fontId="30" fillId="0" borderId="0" xfId="0" applyFont="1" applyFill="1"/>
    <xf numFmtId="0" fontId="11" fillId="0" borderId="0" xfId="0" applyFont="1" applyFill="1" applyAlignment="1"/>
    <xf numFmtId="0" fontId="11" fillId="0" borderId="0" xfId="0" applyFont="1" applyFill="1" applyBorder="1"/>
    <xf numFmtId="0" fontId="10" fillId="0" borderId="0" xfId="0" applyFont="1" applyFill="1" applyBorder="1" applyAlignment="1">
      <alignment vertical="center"/>
    </xf>
    <xf numFmtId="41" fontId="8" fillId="0" borderId="75" xfId="0" applyNumberFormat="1" applyFont="1" applyFill="1" applyBorder="1" applyAlignment="1">
      <alignment horizontal="right" vertical="center"/>
    </xf>
    <xf numFmtId="41" fontId="8" fillId="0" borderId="19" xfId="0" applyNumberFormat="1" applyFont="1" applyFill="1" applyBorder="1" applyAlignment="1">
      <alignment vertical="center"/>
    </xf>
    <xf numFmtId="0" fontId="0" fillId="0" borderId="0" xfId="0" applyFont="1" applyFill="1" applyBorder="1" applyAlignment="1">
      <alignment horizontal="right" vertical="center"/>
    </xf>
    <xf numFmtId="41" fontId="8" fillId="0" borderId="43" xfId="0" applyNumberFormat="1" applyFont="1" applyFill="1" applyBorder="1" applyAlignment="1">
      <alignment vertical="center"/>
    </xf>
    <xf numFmtId="0" fontId="8" fillId="0" borderId="0" xfId="0" applyFont="1" applyFill="1" applyAlignment="1">
      <alignment vertical="top"/>
    </xf>
    <xf numFmtId="0" fontId="10" fillId="0" borderId="0" xfId="0" applyFont="1" applyFill="1" applyAlignment="1">
      <alignment horizontal="right"/>
    </xf>
    <xf numFmtId="0" fontId="8" fillId="0" borderId="37" xfId="0" applyFont="1" applyFill="1" applyBorder="1" applyAlignment="1">
      <alignment horizontal="center" vertical="center"/>
    </xf>
    <xf numFmtId="41" fontId="8" fillId="0" borderId="61" xfId="0" applyNumberFormat="1" applyFont="1" applyFill="1" applyBorder="1" applyAlignment="1">
      <alignment horizontal="right" vertical="center"/>
    </xf>
    <xf numFmtId="41" fontId="8" fillId="0" borderId="61" xfId="0" applyNumberFormat="1" applyFont="1" applyFill="1" applyBorder="1" applyAlignment="1">
      <alignment vertical="center"/>
    </xf>
    <xf numFmtId="41" fontId="8" fillId="0" borderId="5" xfId="0" applyNumberFormat="1" applyFont="1" applyFill="1" applyBorder="1" applyAlignment="1">
      <alignment vertical="center"/>
    </xf>
    <xf numFmtId="0" fontId="10" fillId="0" borderId="0" xfId="0" applyFont="1" applyFill="1" applyAlignment="1">
      <alignment vertical="center"/>
    </xf>
    <xf numFmtId="0" fontId="8" fillId="0" borderId="43" xfId="0" applyFont="1" applyFill="1" applyBorder="1" applyAlignment="1">
      <alignment horizontal="distributed" vertical="center" wrapText="1" justifyLastLine="1"/>
    </xf>
    <xf numFmtId="3" fontId="8" fillId="0" borderId="36" xfId="0" applyNumberFormat="1" applyFont="1" applyFill="1" applyBorder="1" applyAlignment="1">
      <alignment horizontal="right" vertical="center"/>
    </xf>
    <xf numFmtId="41" fontId="8" fillId="0" borderId="0" xfId="0" applyNumberFormat="1" applyFont="1" applyFill="1"/>
    <xf numFmtId="0" fontId="10" fillId="0" borderId="0" xfId="0" applyFont="1" applyFill="1" applyAlignment="1"/>
    <xf numFmtId="0" fontId="8" fillId="0" borderId="55" xfId="0" applyFont="1" applyFill="1" applyBorder="1" applyAlignment="1">
      <alignment horizontal="distributed" wrapText="1" justifyLastLine="1"/>
    </xf>
    <xf numFmtId="0" fontId="8" fillId="0" borderId="81" xfId="0" applyFont="1" applyFill="1" applyBorder="1" applyAlignment="1">
      <alignment horizontal="distributed" wrapText="1" justifyLastLine="1"/>
    </xf>
    <xf numFmtId="0" fontId="8" fillId="0" borderId="38" xfId="0" applyFont="1" applyFill="1" applyBorder="1" applyAlignment="1">
      <alignment horizontal="center" vertical="top" wrapText="1"/>
    </xf>
    <xf numFmtId="0" fontId="8" fillId="0" borderId="4" xfId="0" applyFont="1" applyFill="1" applyBorder="1" applyAlignment="1">
      <alignment horizontal="center" vertical="top" wrapText="1"/>
    </xf>
    <xf numFmtId="41" fontId="8" fillId="0" borderId="75" xfId="0" applyNumberFormat="1" applyFont="1" applyFill="1" applyBorder="1" applyAlignment="1">
      <alignment horizontal="right" vertical="center" shrinkToFit="1"/>
    </xf>
    <xf numFmtId="41" fontId="8" fillId="0" borderId="59" xfId="0" applyNumberFormat="1" applyFont="1" applyFill="1" applyBorder="1" applyAlignment="1">
      <alignment horizontal="right" vertical="center" shrinkToFit="1"/>
    </xf>
    <xf numFmtId="41" fontId="8" fillId="0" borderId="60" xfId="0" applyNumberFormat="1" applyFont="1" applyFill="1" applyBorder="1" applyAlignment="1">
      <alignment horizontal="right" vertical="center" shrinkToFit="1"/>
    </xf>
    <xf numFmtId="41" fontId="8" fillId="0" borderId="36" xfId="0" applyNumberFormat="1" applyFont="1" applyFill="1" applyBorder="1" applyAlignment="1">
      <alignment horizontal="right" vertical="center" shrinkToFit="1"/>
    </xf>
    <xf numFmtId="41" fontId="8" fillId="0" borderId="61" xfId="0" applyNumberFormat="1" applyFont="1" applyFill="1" applyBorder="1" applyAlignment="1">
      <alignment horizontal="right" vertical="center" shrinkToFit="1"/>
    </xf>
    <xf numFmtId="0" fontId="8" fillId="0" borderId="11" xfId="0" applyFont="1" applyFill="1" applyBorder="1"/>
    <xf numFmtId="0" fontId="0" fillId="0" borderId="11" xfId="0" applyFont="1" applyFill="1" applyBorder="1" applyAlignment="1"/>
    <xf numFmtId="0" fontId="8" fillId="0" borderId="39" xfId="0" applyFont="1" applyFill="1" applyBorder="1" applyAlignment="1">
      <alignment horizontal="center" vertical="center" shrinkToFit="1"/>
    </xf>
    <xf numFmtId="0" fontId="8" fillId="0" borderId="39" xfId="0" applyFont="1" applyFill="1" applyBorder="1" applyAlignment="1">
      <alignment horizontal="center" vertical="center"/>
    </xf>
    <xf numFmtId="41" fontId="8" fillId="0" borderId="37" xfId="0" applyNumberFormat="1" applyFont="1" applyFill="1" applyBorder="1" applyAlignment="1">
      <alignment horizontal="right" vertical="center" shrinkToFit="1"/>
    </xf>
    <xf numFmtId="41" fontId="8" fillId="0" borderId="39" xfId="0" applyNumberFormat="1" applyFont="1" applyFill="1" applyBorder="1" applyAlignment="1">
      <alignment horizontal="right" vertical="center" shrinkToFit="1"/>
    </xf>
    <xf numFmtId="41" fontId="8" fillId="0" borderId="27" xfId="0" applyNumberFormat="1" applyFont="1" applyFill="1" applyBorder="1" applyAlignment="1">
      <alignment horizontal="right" vertical="center" shrinkToFit="1"/>
    </xf>
    <xf numFmtId="41" fontId="8" fillId="0" borderId="19" xfId="0" applyNumberFormat="1" applyFont="1" applyFill="1" applyBorder="1" applyAlignment="1">
      <alignment horizontal="right" vertical="center" shrinkToFit="1"/>
    </xf>
    <xf numFmtId="41" fontId="8" fillId="0" borderId="76" xfId="0" applyNumberFormat="1" applyFont="1" applyFill="1" applyBorder="1" applyAlignment="1">
      <alignment horizontal="right" vertical="center" shrinkToFit="1"/>
    </xf>
    <xf numFmtId="0" fontId="11" fillId="0" borderId="43" xfId="0" applyFont="1" applyFill="1" applyBorder="1" applyAlignment="1">
      <alignment horizontal="distributed" vertical="center"/>
    </xf>
    <xf numFmtId="0" fontId="8" fillId="0" borderId="43" xfId="0" applyFont="1" applyFill="1" applyBorder="1" applyAlignment="1">
      <alignment horizontal="distributed" vertical="center"/>
    </xf>
    <xf numFmtId="0" fontId="11" fillId="0" borderId="43" xfId="0" applyFont="1" applyFill="1" applyBorder="1" applyAlignment="1">
      <alignment horizontal="distributed" vertical="center" wrapText="1"/>
    </xf>
    <xf numFmtId="0" fontId="10" fillId="0" borderId="43" xfId="0" applyFont="1" applyFill="1" applyBorder="1" applyAlignment="1">
      <alignment horizontal="distributed" vertical="center" wrapText="1"/>
    </xf>
    <xf numFmtId="0" fontId="8" fillId="0" borderId="85" xfId="0" applyFont="1" applyFill="1" applyBorder="1" applyAlignment="1">
      <alignment horizontal="distributed" vertical="center"/>
    </xf>
    <xf numFmtId="41" fontId="8" fillId="0" borderId="86" xfId="0" applyNumberFormat="1" applyFont="1" applyFill="1" applyBorder="1" applyAlignment="1">
      <alignment horizontal="right" vertical="center" shrinkToFit="1"/>
    </xf>
    <xf numFmtId="41" fontId="8" fillId="0" borderId="50" xfId="0" applyNumberFormat="1" applyFont="1" applyFill="1" applyBorder="1" applyAlignment="1">
      <alignment horizontal="right" vertical="center" shrinkToFit="1"/>
    </xf>
    <xf numFmtId="41" fontId="8" fillId="0" borderId="62" xfId="0" applyNumberFormat="1" applyFont="1" applyFill="1" applyBorder="1" applyAlignment="1">
      <alignment horizontal="right" vertical="center" shrinkToFit="1"/>
    </xf>
    <xf numFmtId="0" fontId="7" fillId="0" borderId="0" xfId="0" applyFont="1" applyFill="1" applyAlignment="1">
      <alignment horizontal="center" vertical="center" wrapText="1"/>
    </xf>
    <xf numFmtId="41" fontId="8" fillId="0" borderId="27" xfId="0" applyNumberFormat="1" applyFont="1" applyFill="1" applyBorder="1" applyAlignment="1">
      <alignment horizontal="center" vertical="center"/>
    </xf>
    <xf numFmtId="41" fontId="8" fillId="0" borderId="37" xfId="0" applyNumberFormat="1" applyFont="1" applyFill="1" applyBorder="1" applyAlignment="1">
      <alignment horizontal="center" vertical="center"/>
    </xf>
    <xf numFmtId="41" fontId="8" fillId="0" borderId="2" xfId="0" applyNumberFormat="1" applyFont="1" applyFill="1" applyBorder="1" applyAlignment="1">
      <alignment horizontal="center" vertical="center"/>
    </xf>
    <xf numFmtId="0" fontId="8" fillId="0" borderId="91" xfId="0" applyFont="1" applyFill="1" applyBorder="1" applyAlignment="1">
      <alignment vertical="center"/>
    </xf>
    <xf numFmtId="0" fontId="11" fillId="0" borderId="13" xfId="0" applyFont="1" applyFill="1" applyBorder="1" applyAlignment="1">
      <alignment horizontal="distributed" vertical="center"/>
    </xf>
    <xf numFmtId="0" fontId="8" fillId="0" borderId="92" xfId="0" applyFont="1" applyFill="1" applyBorder="1" applyAlignment="1">
      <alignment vertical="center"/>
    </xf>
    <xf numFmtId="0" fontId="8" fillId="0" borderId="92" xfId="0" applyFont="1" applyFill="1" applyBorder="1" applyAlignment="1">
      <alignment horizontal="distributed" vertical="center"/>
    </xf>
    <xf numFmtId="0" fontId="11" fillId="0" borderId="92" xfId="0" applyFont="1" applyFill="1" applyBorder="1" applyAlignment="1">
      <alignment horizontal="distributed" vertical="center"/>
    </xf>
    <xf numFmtId="0" fontId="8" fillId="0" borderId="78" xfId="0" applyFont="1" applyFill="1" applyBorder="1" applyAlignment="1">
      <alignment vertical="center"/>
    </xf>
    <xf numFmtId="0" fontId="8" fillId="0" borderId="89" xfId="0" applyFont="1" applyFill="1" applyBorder="1" applyAlignment="1">
      <alignment vertical="center"/>
    </xf>
    <xf numFmtId="41" fontId="8" fillId="0" borderId="0" xfId="0" applyNumberFormat="1" applyFont="1" applyFill="1" applyAlignment="1">
      <alignment vertical="center"/>
    </xf>
    <xf numFmtId="0" fontId="8" fillId="0" borderId="93" xfId="0" applyFont="1" applyFill="1" applyBorder="1" applyAlignment="1">
      <alignment vertical="center"/>
    </xf>
    <xf numFmtId="0" fontId="8" fillId="0" borderId="30" xfId="0" applyFont="1" applyFill="1" applyBorder="1" applyAlignment="1">
      <alignment horizontal="distributed" vertical="center"/>
    </xf>
    <xf numFmtId="0" fontId="11" fillId="0" borderId="30" xfId="0" applyFont="1" applyFill="1" applyBorder="1" applyAlignment="1">
      <alignment horizontal="distributed" vertical="center"/>
    </xf>
    <xf numFmtId="0" fontId="8" fillId="0" borderId="30" xfId="0" applyFont="1" applyFill="1" applyBorder="1" applyAlignment="1">
      <alignment vertical="center"/>
    </xf>
    <xf numFmtId="0" fontId="11" fillId="0" borderId="0" xfId="0" applyFont="1" applyFill="1" applyBorder="1" applyAlignment="1">
      <alignment horizontal="distributed" vertical="center"/>
    </xf>
    <xf numFmtId="0" fontId="11" fillId="0" borderId="89" xfId="0" applyFont="1" applyFill="1" applyBorder="1" applyAlignment="1">
      <alignment horizontal="distributed" vertical="center"/>
    </xf>
    <xf numFmtId="0" fontId="8" fillId="0" borderId="17" xfId="0" applyFont="1" applyFill="1" applyBorder="1" applyAlignment="1">
      <alignment vertical="center"/>
    </xf>
    <xf numFmtId="41" fontId="8" fillId="0" borderId="30" xfId="0" applyNumberFormat="1" applyFont="1" applyFill="1" applyBorder="1" applyAlignment="1"/>
    <xf numFmtId="0" fontId="8" fillId="0" borderId="94" xfId="0" applyFont="1" applyFill="1" applyBorder="1" applyAlignment="1"/>
    <xf numFmtId="0" fontId="8" fillId="0" borderId="30" xfId="0" applyFont="1" applyFill="1" applyBorder="1" applyAlignment="1"/>
    <xf numFmtId="0" fontId="8" fillId="0" borderId="95" xfId="0" applyFont="1" applyFill="1" applyBorder="1" applyAlignment="1">
      <alignment horizontal="distributed" vertical="center"/>
    </xf>
    <xf numFmtId="0" fontId="8" fillId="0" borderId="35" xfId="0" applyFont="1" applyFill="1" applyBorder="1" applyAlignment="1"/>
    <xf numFmtId="0" fontId="11" fillId="0" borderId="98" xfId="0" applyFont="1" applyFill="1" applyBorder="1" applyAlignment="1">
      <alignment horizontal="distributed" vertical="center"/>
    </xf>
    <xf numFmtId="38" fontId="8" fillId="0" borderId="49" xfId="1" applyFont="1" applyFill="1" applyBorder="1" applyAlignment="1">
      <alignment vertical="center" shrinkToFit="1"/>
    </xf>
    <xf numFmtId="38" fontId="8" fillId="0" borderId="0" xfId="1" applyFont="1" applyFill="1"/>
    <xf numFmtId="38" fontId="8" fillId="0" borderId="0" xfId="1" applyFont="1" applyFill="1" applyAlignment="1">
      <alignment vertical="center"/>
    </xf>
    <xf numFmtId="0" fontId="8" fillId="0" borderId="99" xfId="0" applyFont="1" applyFill="1" applyBorder="1" applyAlignment="1">
      <alignment horizontal="distributed" vertical="center" justifyLastLine="1"/>
    </xf>
    <xf numFmtId="49" fontId="10" fillId="0" borderId="42" xfId="0" applyNumberFormat="1" applyFont="1" applyFill="1" applyBorder="1" applyAlignment="1">
      <alignment horizontal="center" vertical="center" shrinkToFit="1"/>
    </xf>
    <xf numFmtId="49" fontId="10" fillId="0" borderId="100" xfId="0" applyNumberFormat="1" applyFont="1" applyFill="1" applyBorder="1" applyAlignment="1">
      <alignment horizontal="center" vertical="center" wrapText="1" shrinkToFit="1"/>
    </xf>
    <xf numFmtId="49" fontId="8" fillId="0" borderId="101" xfId="0" applyNumberFormat="1" applyFont="1" applyFill="1" applyBorder="1" applyAlignment="1">
      <alignment horizontal="center" vertical="center" shrinkToFit="1"/>
    </xf>
    <xf numFmtId="49" fontId="8" fillId="0" borderId="102" xfId="0" applyNumberFormat="1" applyFont="1" applyFill="1" applyBorder="1" applyAlignment="1">
      <alignment horizontal="center" vertical="center" shrinkToFit="1"/>
    </xf>
    <xf numFmtId="49" fontId="8" fillId="0" borderId="103" xfId="0" applyNumberFormat="1" applyFont="1" applyFill="1" applyBorder="1" applyAlignment="1">
      <alignment horizontal="center" vertical="center" shrinkToFit="1"/>
    </xf>
    <xf numFmtId="49" fontId="8" fillId="0" borderId="104" xfId="0" applyNumberFormat="1" applyFont="1" applyFill="1" applyBorder="1" applyAlignment="1">
      <alignment horizontal="center" vertical="center" shrinkToFit="1"/>
    </xf>
    <xf numFmtId="49" fontId="8" fillId="0" borderId="46" xfId="0" applyNumberFormat="1" applyFont="1" applyFill="1" applyBorder="1" applyAlignment="1">
      <alignment horizontal="center" vertical="center" shrinkToFit="1"/>
    </xf>
    <xf numFmtId="49" fontId="8" fillId="0" borderId="105" xfId="0" applyNumberFormat="1" applyFont="1" applyFill="1" applyBorder="1" applyAlignment="1">
      <alignment horizontal="center" vertical="center" shrinkToFit="1"/>
    </xf>
    <xf numFmtId="49" fontId="10" fillId="0" borderId="75" xfId="0" applyNumberFormat="1" applyFont="1" applyFill="1" applyBorder="1" applyAlignment="1">
      <alignment horizontal="center" vertical="center" shrinkToFit="1"/>
    </xf>
    <xf numFmtId="49" fontId="10" fillId="0" borderId="106" xfId="0" applyNumberFormat="1" applyFont="1" applyFill="1" applyBorder="1" applyAlignment="1">
      <alignment horizontal="center" vertical="center" wrapText="1" shrinkToFit="1"/>
    </xf>
    <xf numFmtId="49" fontId="10" fillId="0" borderId="42" xfId="0" applyNumberFormat="1" applyFont="1" applyFill="1" applyBorder="1" applyAlignment="1">
      <alignment horizontal="center" vertical="center" wrapText="1" shrinkToFit="1"/>
    </xf>
    <xf numFmtId="49" fontId="10" fillId="0" borderId="75" xfId="0" applyNumberFormat="1" applyFont="1" applyFill="1" applyBorder="1" applyAlignment="1">
      <alignment horizontal="center" vertical="center" wrapText="1" shrinkToFit="1"/>
    </xf>
    <xf numFmtId="49" fontId="10" fillId="0" borderId="53" xfId="0" applyNumberFormat="1" applyFont="1" applyFill="1" applyBorder="1" applyAlignment="1">
      <alignment horizontal="center" vertical="center" wrapText="1" shrinkToFit="1"/>
    </xf>
    <xf numFmtId="49" fontId="10" fillId="0" borderId="107" xfId="0" applyNumberFormat="1" applyFont="1" applyFill="1" applyBorder="1" applyAlignment="1">
      <alignment horizontal="center" vertical="center" wrapText="1" shrinkToFit="1"/>
    </xf>
    <xf numFmtId="49" fontId="10" fillId="0" borderId="104" xfId="0" applyNumberFormat="1" applyFont="1" applyFill="1" applyBorder="1" applyAlignment="1">
      <alignment horizontal="center" vertical="center" shrinkToFit="1"/>
    </xf>
    <xf numFmtId="0" fontId="8" fillId="0" borderId="74" xfId="0" applyFont="1" applyFill="1" applyBorder="1" applyAlignment="1">
      <alignment vertical="center" shrinkToFit="1"/>
    </xf>
    <xf numFmtId="38" fontId="8" fillId="0" borderId="35" xfId="1" applyFont="1" applyFill="1" applyBorder="1" applyAlignment="1">
      <alignment vertical="center" shrinkToFit="1"/>
    </xf>
    <xf numFmtId="0" fontId="8" fillId="0" borderId="10" xfId="0" applyFont="1" applyFill="1" applyBorder="1" applyAlignment="1">
      <alignment vertical="center" shrinkToFit="1"/>
    </xf>
    <xf numFmtId="38" fontId="8" fillId="0" borderId="0" xfId="1" applyFont="1" applyFill="1" applyBorder="1" applyAlignment="1">
      <alignment vertical="center" shrinkToFit="1"/>
    </xf>
    <xf numFmtId="49" fontId="8" fillId="0" borderId="85" xfId="0" applyNumberFormat="1" applyFont="1" applyFill="1" applyBorder="1" applyAlignment="1">
      <alignment horizontal="center" vertical="center" shrinkToFit="1"/>
    </xf>
    <xf numFmtId="49" fontId="8" fillId="0" borderId="108" xfId="0" applyNumberFormat="1" applyFont="1" applyFill="1" applyBorder="1" applyAlignment="1">
      <alignment horizontal="center" vertical="center" shrinkToFit="1"/>
    </xf>
    <xf numFmtId="38" fontId="8" fillId="0" borderId="66" xfId="1" applyFont="1" applyFill="1" applyBorder="1" applyAlignment="1">
      <alignment vertical="center"/>
    </xf>
    <xf numFmtId="38" fontId="8" fillId="0" borderId="2" xfId="1" applyFont="1" applyFill="1" applyBorder="1" applyAlignment="1">
      <alignment horizontal="center" vertical="center"/>
    </xf>
    <xf numFmtId="38" fontId="8" fillId="0" borderId="36" xfId="1" applyFont="1" applyFill="1" applyBorder="1" applyAlignment="1">
      <alignment vertical="center"/>
    </xf>
    <xf numFmtId="38" fontId="8" fillId="0" borderId="61" xfId="1" applyFont="1" applyFill="1" applyBorder="1" applyAlignment="1">
      <alignment vertical="center"/>
    </xf>
    <xf numFmtId="38" fontId="8" fillId="0" borderId="49" xfId="1" applyFont="1" applyFill="1" applyBorder="1" applyAlignment="1">
      <alignment vertical="center"/>
    </xf>
    <xf numFmtId="38" fontId="8" fillId="0" borderId="111" xfId="1" applyFont="1" applyFill="1" applyBorder="1" applyAlignment="1">
      <alignment vertical="center"/>
    </xf>
    <xf numFmtId="38" fontId="0" fillId="0" borderId="0" xfId="1" applyFont="1" applyFill="1" applyAlignment="1">
      <alignment horizontal="right"/>
    </xf>
    <xf numFmtId="0" fontId="8" fillId="0" borderId="112" xfId="0" applyFont="1" applyFill="1" applyBorder="1" applyAlignment="1">
      <alignment horizontal="distributed" vertical="center" justifyLastLine="1"/>
    </xf>
    <xf numFmtId="41" fontId="8" fillId="0" borderId="0" xfId="0" applyNumberFormat="1" applyFont="1" applyFill="1" applyBorder="1" applyAlignment="1">
      <alignment horizontal="right" vertical="center"/>
    </xf>
    <xf numFmtId="41" fontId="8" fillId="0" borderId="0" xfId="0" applyNumberFormat="1" applyFont="1" applyFill="1" applyBorder="1" applyAlignment="1">
      <alignment vertical="center"/>
    </xf>
    <xf numFmtId="41" fontId="8" fillId="0" borderId="0" xfId="0" applyNumberFormat="1" applyFont="1" applyFill="1" applyBorder="1" applyAlignment="1">
      <alignment horizontal="center" vertical="center"/>
    </xf>
    <xf numFmtId="0" fontId="10" fillId="0" borderId="0" xfId="0" applyNumberFormat="1" applyFont="1" applyFill="1" applyBorder="1" applyAlignment="1">
      <alignment horizontal="right" vertical="center"/>
    </xf>
    <xf numFmtId="0" fontId="8" fillId="0" borderId="0" xfId="0" applyFont="1" applyFill="1" applyAlignment="1">
      <alignment horizontal="right" vertical="center"/>
    </xf>
    <xf numFmtId="41" fontId="8" fillId="0" borderId="0" xfId="0" applyNumberFormat="1" applyFont="1" applyFill="1" applyAlignment="1">
      <alignment horizontal="right" vertical="center"/>
    </xf>
    <xf numFmtId="3" fontId="8" fillId="0" borderId="0" xfId="0" applyNumberFormat="1" applyFont="1" applyFill="1"/>
    <xf numFmtId="43" fontId="8" fillId="0" borderId="0" xfId="0" applyNumberFormat="1" applyFont="1" applyFill="1"/>
    <xf numFmtId="49" fontId="8" fillId="0" borderId="0" xfId="0" applyNumberFormat="1" applyFont="1" applyFill="1" applyAlignment="1">
      <alignment vertical="center"/>
    </xf>
    <xf numFmtId="43" fontId="8" fillId="0" borderId="0" xfId="0" applyNumberFormat="1" applyFont="1" applyFill="1" applyAlignment="1">
      <alignment vertical="center"/>
    </xf>
    <xf numFmtId="41" fontId="8" fillId="0" borderId="34" xfId="0" applyNumberFormat="1" applyFont="1" applyFill="1" applyBorder="1" applyAlignment="1">
      <alignment horizontal="right" vertical="center"/>
    </xf>
    <xf numFmtId="191" fontId="8" fillId="0" borderId="36" xfId="0" applyNumberFormat="1" applyFont="1" applyFill="1" applyBorder="1" applyAlignment="1">
      <alignment vertical="center"/>
    </xf>
    <xf numFmtId="199" fontId="8" fillId="0" borderId="36" xfId="0" applyNumberFormat="1" applyFont="1" applyFill="1" applyBorder="1" applyAlignment="1">
      <alignment vertical="center"/>
    </xf>
    <xf numFmtId="201" fontId="8" fillId="0" borderId="61" xfId="1" applyNumberFormat="1" applyFont="1" applyFill="1" applyBorder="1" applyAlignment="1">
      <alignment vertical="center"/>
    </xf>
    <xf numFmtId="0" fontId="8" fillId="0" borderId="78" xfId="0" applyFont="1" applyFill="1" applyBorder="1" applyAlignment="1">
      <alignment horizontal="right" vertical="center"/>
    </xf>
    <xf numFmtId="191" fontId="8" fillId="0" borderId="44" xfId="0" applyNumberFormat="1" applyFont="1" applyFill="1" applyBorder="1" applyAlignment="1">
      <alignment vertical="center"/>
    </xf>
    <xf numFmtId="41" fontId="8" fillId="0" borderId="73" xfId="0" applyNumberFormat="1" applyFont="1" applyFill="1" applyBorder="1" applyAlignment="1">
      <alignment vertical="center"/>
    </xf>
    <xf numFmtId="191" fontId="8" fillId="0" borderId="73" xfId="0" applyNumberFormat="1" applyFont="1" applyFill="1" applyBorder="1" applyAlignment="1">
      <alignment vertical="center"/>
    </xf>
    <xf numFmtId="199" fontId="8" fillId="0" borderId="73" xfId="0" applyNumberFormat="1" applyFont="1" applyFill="1" applyBorder="1" applyAlignment="1">
      <alignment vertical="center"/>
    </xf>
    <xf numFmtId="201" fontId="8" fillId="0" borderId="45" xfId="1" applyNumberFormat="1" applyFont="1" applyFill="1" applyBorder="1" applyAlignment="1">
      <alignment vertical="center"/>
    </xf>
    <xf numFmtId="0" fontId="8" fillId="0" borderId="79" xfId="0" applyFont="1" applyFill="1" applyBorder="1" applyAlignment="1">
      <alignment vertical="center"/>
    </xf>
    <xf numFmtId="198" fontId="8" fillId="0" borderId="0" xfId="0" applyNumberFormat="1" applyFont="1" applyFill="1" applyAlignment="1">
      <alignment vertical="center"/>
    </xf>
    <xf numFmtId="0" fontId="0" fillId="0" borderId="27" xfId="0" applyFont="1" applyFill="1" applyBorder="1"/>
    <xf numFmtId="0" fontId="0" fillId="0" borderId="13" xfId="0" applyFont="1" applyFill="1" applyBorder="1"/>
    <xf numFmtId="0" fontId="0" fillId="0" borderId="15" xfId="0" applyFont="1" applyFill="1" applyBorder="1"/>
    <xf numFmtId="0" fontId="0" fillId="0" borderId="19" xfId="0" applyFont="1" applyFill="1" applyBorder="1"/>
    <xf numFmtId="0" fontId="0" fillId="0" borderId="16" xfId="0" applyFont="1" applyFill="1" applyBorder="1"/>
    <xf numFmtId="0" fontId="0" fillId="0" borderId="28" xfId="0" applyFont="1" applyFill="1" applyBorder="1"/>
    <xf numFmtId="0" fontId="0" fillId="0" borderId="14" xfId="0" applyFont="1" applyFill="1" applyBorder="1"/>
    <xf numFmtId="0" fontId="0" fillId="0" borderId="18" xfId="0" applyFont="1" applyFill="1" applyBorder="1"/>
    <xf numFmtId="0" fontId="0" fillId="0" borderId="19" xfId="0" applyFont="1" applyFill="1" applyBorder="1" applyAlignment="1"/>
    <xf numFmtId="40" fontId="0" fillId="0" borderId="28" xfId="1" applyNumberFormat="1" applyFont="1" applyFill="1" applyBorder="1" applyAlignment="1">
      <alignment horizontal="right" vertical="center"/>
    </xf>
    <xf numFmtId="185" fontId="0" fillId="0" borderId="28" xfId="1" applyNumberFormat="1" applyFont="1" applyFill="1" applyBorder="1" applyAlignment="1">
      <alignment vertical="center"/>
    </xf>
    <xf numFmtId="38" fontId="0" fillId="0" borderId="28" xfId="1" applyFont="1" applyFill="1" applyBorder="1" applyAlignment="1">
      <alignment horizontal="right" vertical="center"/>
    </xf>
    <xf numFmtId="185" fontId="0" fillId="0" borderId="19" xfId="1" applyNumberFormat="1" applyFont="1" applyFill="1" applyBorder="1" applyAlignment="1">
      <alignment vertical="center"/>
    </xf>
    <xf numFmtId="0" fontId="8" fillId="0" borderId="76" xfId="0" applyFont="1" applyFill="1" applyBorder="1" applyAlignment="1">
      <alignment horizontal="distributed" vertical="center" justifyLastLine="1"/>
    </xf>
    <xf numFmtId="41" fontId="8" fillId="0" borderId="67" xfId="0" applyNumberFormat="1" applyFont="1" applyFill="1" applyBorder="1" applyAlignment="1">
      <alignment vertical="center"/>
    </xf>
    <xf numFmtId="41" fontId="8" fillId="0" borderId="59" xfId="0" applyNumberFormat="1" applyFont="1" applyFill="1" applyBorder="1" applyAlignment="1">
      <alignment vertical="center" shrinkToFit="1"/>
    </xf>
    <xf numFmtId="41" fontId="8" fillId="0" borderId="60" xfId="0" applyNumberFormat="1" applyFont="1" applyFill="1" applyBorder="1" applyAlignment="1">
      <alignment vertical="center" shrinkToFit="1"/>
    </xf>
    <xf numFmtId="41" fontId="8" fillId="0" borderId="36" xfId="0" applyNumberFormat="1" applyFont="1" applyFill="1" applyBorder="1" applyAlignment="1">
      <alignment vertical="center" shrinkToFit="1"/>
    </xf>
    <xf numFmtId="41" fontId="8" fillId="0" borderId="61" xfId="0" applyNumberFormat="1" applyFont="1" applyFill="1" applyBorder="1" applyAlignment="1">
      <alignment vertical="center" shrinkToFit="1"/>
    </xf>
    <xf numFmtId="41" fontId="8" fillId="0" borderId="36" xfId="1" applyNumberFormat="1" applyFont="1" applyFill="1" applyBorder="1" applyAlignment="1">
      <alignment vertical="center" shrinkToFit="1"/>
    </xf>
    <xf numFmtId="41" fontId="8" fillId="0" borderId="61" xfId="1" applyNumberFormat="1" applyFont="1" applyFill="1" applyBorder="1" applyAlignment="1">
      <alignment vertical="center" shrinkToFit="1"/>
    </xf>
    <xf numFmtId="0" fontId="8" fillId="0" borderId="74" xfId="0" applyFont="1" applyFill="1" applyBorder="1"/>
    <xf numFmtId="0" fontId="8" fillId="0" borderId="35" xfId="0" applyFont="1" applyFill="1" applyBorder="1"/>
    <xf numFmtId="0" fontId="8" fillId="0" borderId="10" xfId="0" applyFont="1" applyFill="1" applyBorder="1"/>
    <xf numFmtId="41" fontId="8" fillId="0" borderId="32" xfId="0" applyNumberFormat="1" applyFont="1" applyFill="1" applyBorder="1" applyAlignment="1">
      <alignment vertical="center" shrinkToFit="1"/>
    </xf>
    <xf numFmtId="41" fontId="8" fillId="0" borderId="44" xfId="0" applyNumberFormat="1" applyFont="1" applyFill="1" applyBorder="1" applyAlignment="1">
      <alignment vertical="center" shrinkToFit="1"/>
    </xf>
    <xf numFmtId="41" fontId="8" fillId="0" borderId="44" xfId="1" applyNumberFormat="1" applyFont="1" applyFill="1" applyBorder="1" applyAlignment="1">
      <alignment vertical="center" shrinkToFit="1"/>
    </xf>
    <xf numFmtId="41" fontId="8" fillId="0" borderId="101" xfId="0" applyNumberFormat="1" applyFont="1" applyFill="1" applyBorder="1" applyAlignment="1">
      <alignment horizontal="right" vertical="center"/>
    </xf>
    <xf numFmtId="0" fontId="9" fillId="0" borderId="0" xfId="0" applyFont="1" applyFill="1" applyAlignment="1">
      <alignment horizontal="left"/>
    </xf>
    <xf numFmtId="3" fontId="8" fillId="0" borderId="0" xfId="0" applyNumberFormat="1" applyFont="1" applyFill="1" applyBorder="1" applyAlignment="1"/>
    <xf numFmtId="0" fontId="8" fillId="0" borderId="0" xfId="0" applyFont="1" applyFill="1" applyBorder="1" applyAlignment="1"/>
    <xf numFmtId="3" fontId="8" fillId="0" borderId="0" xfId="0" applyNumberFormat="1" applyFont="1" applyFill="1" applyBorder="1"/>
    <xf numFmtId="38" fontId="8" fillId="0" borderId="0" xfId="0" applyNumberFormat="1" applyFont="1" applyFill="1"/>
    <xf numFmtId="0" fontId="8" fillId="0" borderId="0" xfId="0" applyFont="1" applyFill="1" applyBorder="1" applyAlignment="1">
      <alignment horizontal="distributed" vertical="distributed"/>
    </xf>
    <xf numFmtId="0" fontId="8" fillId="0" borderId="0" xfId="0" applyFont="1" applyFill="1" applyBorder="1" applyAlignment="1">
      <alignment horizontal="center"/>
    </xf>
    <xf numFmtId="0" fontId="7" fillId="0" borderId="0" xfId="0" applyFont="1" applyFill="1" applyBorder="1" applyAlignment="1">
      <alignment horizontal="center" vertical="center" wrapText="1"/>
    </xf>
    <xf numFmtId="185" fontId="0" fillId="0" borderId="0" xfId="1" applyNumberFormat="1" applyFont="1" applyFill="1" applyBorder="1" applyAlignment="1">
      <alignment vertical="center"/>
    </xf>
    <xf numFmtId="3" fontId="0" fillId="0" borderId="28" xfId="0" applyNumberFormat="1" applyFont="1" applyFill="1" applyBorder="1" applyAlignment="1">
      <alignment vertical="center"/>
    </xf>
    <xf numFmtId="0" fontId="0" fillId="0" borderId="28" xfId="0" applyFont="1" applyFill="1" applyBorder="1" applyAlignment="1">
      <alignment horizontal="distributed" vertical="center" justifyLastLine="1"/>
    </xf>
    <xf numFmtId="181" fontId="0" fillId="0" borderId="14" xfId="0" applyNumberFormat="1" applyFont="1" applyFill="1" applyBorder="1" applyAlignment="1">
      <alignment horizontal="right" vertical="center"/>
    </xf>
    <xf numFmtId="0" fontId="0" fillId="0" borderId="28" xfId="0" applyFont="1" applyFill="1" applyBorder="1" applyAlignment="1">
      <alignment horizontal="centerContinuous" vertical="center" wrapText="1"/>
    </xf>
    <xf numFmtId="192" fontId="8" fillId="0" borderId="59" xfId="0" applyNumberFormat="1" applyFont="1" applyFill="1" applyBorder="1" applyAlignment="1">
      <alignment vertical="center"/>
    </xf>
    <xf numFmtId="192" fontId="8" fillId="0" borderId="36" xfId="0" applyNumberFormat="1" applyFont="1" applyFill="1" applyBorder="1" applyAlignment="1">
      <alignment vertical="center"/>
    </xf>
    <xf numFmtId="192" fontId="8" fillId="0" borderId="60" xfId="0" applyNumberFormat="1" applyFont="1" applyFill="1" applyBorder="1" applyAlignment="1">
      <alignment vertical="center"/>
    </xf>
    <xf numFmtId="192" fontId="8" fillId="0" borderId="89" xfId="0" applyNumberFormat="1" applyFont="1" applyFill="1" applyBorder="1" applyAlignment="1">
      <alignment horizontal="right" vertical="center"/>
    </xf>
    <xf numFmtId="192" fontId="8" fillId="0" borderId="61" xfId="0" applyNumberFormat="1" applyFont="1" applyFill="1" applyBorder="1" applyAlignment="1">
      <alignment vertical="center"/>
    </xf>
    <xf numFmtId="0" fontId="8" fillId="0" borderId="78" xfId="0" applyFont="1" applyFill="1" applyBorder="1"/>
    <xf numFmtId="192" fontId="8" fillId="0" borderId="76" xfId="0" applyNumberFormat="1" applyFont="1" applyFill="1" applyBorder="1" applyAlignment="1">
      <alignment vertical="center"/>
    </xf>
    <xf numFmtId="192" fontId="8" fillId="0" borderId="5" xfId="0" applyNumberFormat="1" applyFont="1" applyFill="1" applyBorder="1" applyAlignment="1">
      <alignment vertical="center"/>
    </xf>
    <xf numFmtId="192" fontId="8" fillId="0" borderId="73" xfId="0" applyNumberFormat="1" applyFont="1" applyFill="1" applyBorder="1" applyAlignment="1">
      <alignment vertical="center"/>
    </xf>
    <xf numFmtId="192" fontId="8" fillId="0" borderId="45" xfId="0" applyNumberFormat="1" applyFont="1" applyFill="1" applyBorder="1" applyAlignment="1">
      <alignment vertical="center"/>
    </xf>
    <xf numFmtId="0" fontId="10" fillId="0" borderId="0" xfId="0" applyNumberFormat="1" applyFont="1" applyFill="1" applyAlignment="1">
      <alignment horizontal="right" vertical="center"/>
    </xf>
    <xf numFmtId="192" fontId="8" fillId="0" borderId="0" xfId="0" applyNumberFormat="1" applyFont="1" applyFill="1"/>
    <xf numFmtId="0" fontId="8" fillId="0" borderId="79" xfId="0" applyFont="1" applyFill="1" applyBorder="1"/>
    <xf numFmtId="181" fontId="0" fillId="0" borderId="12" xfId="0" applyNumberFormat="1" applyFont="1" applyFill="1" applyBorder="1" applyAlignment="1">
      <alignment horizontal="right" vertical="center"/>
    </xf>
    <xf numFmtId="0" fontId="0" fillId="0" borderId="40" xfId="0" applyFont="1" applyFill="1" applyBorder="1" applyAlignment="1">
      <alignment horizontal="center" vertical="center"/>
    </xf>
    <xf numFmtId="41" fontId="8" fillId="0" borderId="39" xfId="0" applyNumberFormat="1" applyFont="1" applyFill="1" applyBorder="1" applyAlignment="1">
      <alignment vertical="center" shrinkToFit="1"/>
    </xf>
    <xf numFmtId="0" fontId="0" fillId="0" borderId="80" xfId="0" applyFont="1" applyFill="1" applyBorder="1" applyAlignment="1">
      <alignment vertical="center"/>
    </xf>
    <xf numFmtId="10" fontId="0" fillId="0" borderId="36" xfId="0" applyNumberFormat="1" applyFont="1" applyFill="1" applyBorder="1" applyAlignment="1">
      <alignment vertical="center"/>
    </xf>
    <xf numFmtId="10" fontId="0" fillId="0" borderId="49" xfId="0" applyNumberFormat="1" applyFont="1" applyFill="1" applyBorder="1" applyAlignment="1">
      <alignment vertical="center"/>
    </xf>
    <xf numFmtId="41" fontId="8" fillId="0" borderId="59" xfId="0" applyNumberFormat="1" applyFont="1" applyFill="1" applyBorder="1" applyAlignment="1">
      <alignment horizontal="right" vertical="center"/>
    </xf>
    <xf numFmtId="0" fontId="11" fillId="0" borderId="37" xfId="0" applyFont="1" applyFill="1" applyBorder="1" applyAlignment="1">
      <alignment horizontal="center" vertical="center"/>
    </xf>
    <xf numFmtId="41" fontId="8" fillId="0" borderId="59" xfId="0" applyNumberFormat="1" applyFont="1" applyFill="1" applyBorder="1" applyAlignment="1">
      <alignment vertical="center"/>
    </xf>
    <xf numFmtId="41" fontId="8" fillId="0" borderId="60" xfId="0" applyNumberFormat="1" applyFont="1" applyFill="1" applyBorder="1" applyAlignment="1">
      <alignment vertical="center"/>
    </xf>
    <xf numFmtId="41" fontId="8" fillId="0" borderId="76" xfId="0" applyNumberFormat="1" applyFont="1" applyFill="1" applyBorder="1" applyAlignment="1">
      <alignment horizontal="right" vertical="center"/>
    </xf>
    <xf numFmtId="41" fontId="8" fillId="0" borderId="62" xfId="0" applyNumberFormat="1" applyFont="1" applyFill="1" applyBorder="1" applyAlignment="1">
      <alignment horizontal="right" vertical="center"/>
    </xf>
    <xf numFmtId="0" fontId="11"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2" xfId="0" applyFont="1" applyFill="1" applyBorder="1" applyAlignment="1">
      <alignment horizontal="distributed" vertical="center" justifyLastLine="1"/>
    </xf>
    <xf numFmtId="41" fontId="8" fillId="0" borderId="36" xfId="1" applyNumberFormat="1" applyFont="1" applyFill="1" applyBorder="1" applyAlignment="1">
      <alignment vertical="center"/>
    </xf>
    <xf numFmtId="41" fontId="8" fillId="0" borderId="36" xfId="1" applyNumberFormat="1" applyFont="1" applyFill="1" applyBorder="1" applyAlignment="1">
      <alignment horizontal="right" vertical="center"/>
    </xf>
    <xf numFmtId="41" fontId="8" fillId="0" borderId="61" xfId="1" applyNumberFormat="1" applyFont="1" applyFill="1" applyBorder="1" applyAlignment="1">
      <alignment horizontal="right" vertical="center"/>
    </xf>
    <xf numFmtId="41" fontId="8" fillId="0" borderId="0" xfId="1" applyNumberFormat="1" applyFont="1" applyFill="1" applyBorder="1" applyAlignment="1">
      <alignment horizontal="right" vertical="center"/>
    </xf>
    <xf numFmtId="41" fontId="8" fillId="0" borderId="68" xfId="0" applyNumberFormat="1" applyFont="1" applyFill="1" applyBorder="1" applyAlignment="1">
      <alignment vertical="center"/>
    </xf>
    <xf numFmtId="41" fontId="8" fillId="0" borderId="61" xfId="1" applyNumberFormat="1" applyFont="1" applyFill="1" applyBorder="1" applyAlignment="1">
      <alignment vertical="center"/>
    </xf>
    <xf numFmtId="0" fontId="10" fillId="0" borderId="0" xfId="0" applyFont="1" applyFill="1" applyBorder="1" applyAlignment="1">
      <alignment horizontal="right"/>
    </xf>
    <xf numFmtId="0" fontId="8" fillId="0" borderId="87" xfId="0" applyFont="1" applyFill="1" applyBorder="1" applyAlignment="1">
      <alignment vertical="center"/>
    </xf>
    <xf numFmtId="41" fontId="8" fillId="0" borderId="5" xfId="0" applyNumberFormat="1" applyFont="1" applyFill="1" applyBorder="1" applyAlignment="1">
      <alignment horizontal="right" vertical="center"/>
    </xf>
    <xf numFmtId="41" fontId="8" fillId="0" borderId="101" xfId="0" applyNumberFormat="1" applyFont="1" applyFill="1" applyBorder="1" applyAlignment="1">
      <alignment vertical="center"/>
    </xf>
    <xf numFmtId="41" fontId="8" fillId="0" borderId="29" xfId="0" applyNumberFormat="1" applyFont="1" applyFill="1" applyBorder="1" applyAlignment="1">
      <alignment vertical="center"/>
    </xf>
    <xf numFmtId="41" fontId="8" fillId="0" borderId="73" xfId="0" applyNumberFormat="1" applyFont="1" applyFill="1" applyBorder="1" applyAlignment="1">
      <alignment horizontal="right" vertical="center"/>
    </xf>
    <xf numFmtId="41" fontId="8" fillId="0" borderId="45" xfId="0" applyNumberFormat="1" applyFont="1" applyFill="1" applyBorder="1" applyAlignment="1">
      <alignment horizontal="right" vertical="center"/>
    </xf>
    <xf numFmtId="0" fontId="8" fillId="0" borderId="122" xfId="0" applyFont="1" applyFill="1" applyBorder="1" applyAlignment="1">
      <alignment vertical="center"/>
    </xf>
    <xf numFmtId="0" fontId="0" fillId="0" borderId="123" xfId="0" applyFont="1" applyFill="1" applyBorder="1" applyAlignment="1">
      <alignment vertical="center"/>
    </xf>
    <xf numFmtId="0" fontId="0" fillId="0" borderId="124" xfId="0" applyFont="1" applyFill="1" applyBorder="1" applyAlignment="1">
      <alignment horizontal="distributed" vertical="center" justifyLastLine="1"/>
    </xf>
    <xf numFmtId="0" fontId="0" fillId="0" borderId="124" xfId="0" applyFont="1" applyFill="1" applyBorder="1" applyAlignment="1">
      <alignment horizontal="distributed" vertical="center"/>
    </xf>
    <xf numFmtId="0" fontId="0" fillId="0" borderId="123" xfId="0" applyFont="1" applyFill="1" applyBorder="1" applyAlignment="1">
      <alignment horizontal="distributed" vertical="center" justifyLastLine="1"/>
    </xf>
    <xf numFmtId="0" fontId="8" fillId="0" borderId="37" xfId="0" applyFont="1" applyFill="1" applyBorder="1" applyAlignment="1">
      <alignment horizontal="center" vertical="center" wrapText="1"/>
    </xf>
    <xf numFmtId="186" fontId="8" fillId="0" borderId="61" xfId="0" applyNumberFormat="1" applyFont="1" applyFill="1" applyBorder="1" applyAlignment="1">
      <alignment vertical="center"/>
    </xf>
    <xf numFmtId="41" fontId="8" fillId="0" borderId="32" xfId="0" applyNumberFormat="1" applyFont="1" applyFill="1" applyBorder="1" applyAlignment="1">
      <alignment vertical="center"/>
    </xf>
    <xf numFmtId="186" fontId="8" fillId="0" borderId="60" xfId="0" applyNumberFormat="1" applyFont="1" applyFill="1" applyBorder="1" applyAlignment="1">
      <alignment vertical="center"/>
    </xf>
    <xf numFmtId="201" fontId="8" fillId="0" borderId="0" xfId="0" applyNumberFormat="1" applyFont="1" applyFill="1"/>
    <xf numFmtId="201" fontId="8" fillId="0" borderId="36" xfId="1" applyNumberFormat="1" applyFont="1" applyFill="1" applyBorder="1" applyAlignment="1">
      <alignment vertical="center"/>
    </xf>
    <xf numFmtId="201" fontId="8" fillId="0" borderId="125" xfId="1" applyNumberFormat="1" applyFont="1" applyFill="1" applyBorder="1" applyAlignment="1">
      <alignment vertical="center"/>
    </xf>
    <xf numFmtId="201" fontId="8" fillId="0" borderId="76" xfId="1" applyNumberFormat="1" applyFont="1" applyFill="1" applyBorder="1" applyAlignment="1">
      <alignment vertical="center"/>
    </xf>
    <xf numFmtId="201" fontId="8" fillId="0" borderId="5" xfId="1" applyNumberFormat="1" applyFont="1" applyFill="1" applyBorder="1" applyAlignment="1">
      <alignment vertical="center"/>
    </xf>
    <xf numFmtId="0" fontId="8" fillId="0" borderId="0" xfId="0" applyFont="1" applyFill="1" applyBorder="1" applyAlignment="1">
      <alignment horizontal="right" vertical="top"/>
    </xf>
    <xf numFmtId="41" fontId="8" fillId="0" borderId="125" xfId="0" applyNumberFormat="1" applyFont="1" applyFill="1" applyBorder="1" applyAlignment="1">
      <alignment vertical="center"/>
    </xf>
    <xf numFmtId="0" fontId="8" fillId="0" borderId="55" xfId="0" applyFont="1" applyFill="1" applyBorder="1" applyAlignment="1">
      <alignment horizontal="distributed" justifyLastLine="1"/>
    </xf>
    <xf numFmtId="0" fontId="8" fillId="0" borderId="8" xfId="0" applyFont="1" applyFill="1" applyBorder="1" applyAlignment="1">
      <alignment vertical="center"/>
    </xf>
    <xf numFmtId="0" fontId="8" fillId="0" borderId="13" xfId="0" applyFont="1" applyFill="1" applyBorder="1" applyAlignment="1">
      <alignment vertical="center"/>
    </xf>
    <xf numFmtId="0" fontId="8" fillId="0" borderId="12" xfId="0" applyFont="1" applyFill="1" applyBorder="1"/>
    <xf numFmtId="0" fontId="8" fillId="0" borderId="12" xfId="0" applyFont="1" applyFill="1" applyBorder="1" applyAlignment="1">
      <alignment vertical="center"/>
    </xf>
    <xf numFmtId="0" fontId="8" fillId="0" borderId="126" xfId="0" applyFont="1" applyFill="1" applyBorder="1" applyAlignment="1">
      <alignment vertical="center"/>
    </xf>
    <xf numFmtId="0" fontId="8" fillId="0" borderId="103" xfId="0" applyFont="1" applyFill="1" applyBorder="1"/>
    <xf numFmtId="0" fontId="8" fillId="0" borderId="39" xfId="0" applyFont="1" applyFill="1" applyBorder="1" applyAlignment="1">
      <alignment horizontal="center"/>
    </xf>
    <xf numFmtId="205" fontId="8" fillId="0" borderId="36" xfId="0" applyNumberFormat="1" applyFont="1" applyFill="1" applyBorder="1" applyAlignment="1">
      <alignment horizontal="left" vertical="center" indent="1"/>
    </xf>
    <xf numFmtId="181" fontId="8" fillId="0" borderId="36" xfId="0" applyNumberFormat="1" applyFont="1" applyFill="1" applyBorder="1" applyAlignment="1">
      <alignment vertical="center"/>
    </xf>
    <xf numFmtId="200" fontId="8" fillId="0" borderId="36" xfId="0" applyNumberFormat="1" applyFont="1" applyFill="1" applyBorder="1" applyAlignment="1">
      <alignment vertical="center"/>
    </xf>
    <xf numFmtId="3" fontId="8" fillId="0" borderId="36" xfId="0" applyNumberFormat="1" applyFont="1" applyFill="1" applyBorder="1" applyAlignment="1">
      <alignment horizontal="center" vertical="center"/>
    </xf>
    <xf numFmtId="0" fontId="8" fillId="0" borderId="61" xfId="0" applyFont="1" applyFill="1" applyBorder="1" applyAlignment="1">
      <alignment horizontal="center" vertical="center"/>
    </xf>
    <xf numFmtId="0" fontId="8" fillId="0" borderId="76" xfId="0" applyFont="1" applyFill="1" applyBorder="1" applyAlignment="1">
      <alignment horizontal="center"/>
    </xf>
    <xf numFmtId="0" fontId="8" fillId="0" borderId="38" xfId="0" applyFont="1" applyFill="1" applyBorder="1" applyAlignment="1">
      <alignment horizontal="center"/>
    </xf>
    <xf numFmtId="0" fontId="8" fillId="0" borderId="59" xfId="0" applyFont="1" applyFill="1" applyBorder="1" applyAlignment="1">
      <alignment horizontal="center" vertical="center"/>
    </xf>
    <xf numFmtId="49" fontId="8" fillId="0" borderId="36" xfId="0" applyNumberFormat="1" applyFont="1" applyFill="1" applyBorder="1" applyAlignment="1">
      <alignment horizontal="center" vertical="center"/>
    </xf>
    <xf numFmtId="178" fontId="8" fillId="0" borderId="12" xfId="0" applyNumberFormat="1" applyFont="1" applyFill="1" applyBorder="1" applyAlignment="1"/>
    <xf numFmtId="181" fontId="8" fillId="0" borderId="12" xfId="0" applyNumberFormat="1" applyFont="1" applyFill="1" applyBorder="1" applyAlignment="1"/>
    <xf numFmtId="199" fontId="8" fillId="0" borderId="12" xfId="0" applyNumberFormat="1" applyFont="1" applyFill="1" applyBorder="1" applyAlignment="1"/>
    <xf numFmtId="200" fontId="8" fillId="0" borderId="12" xfId="0" applyNumberFormat="1" applyFont="1" applyFill="1" applyBorder="1" applyAlignment="1"/>
    <xf numFmtId="0" fontId="8" fillId="0" borderId="126" xfId="0" applyFont="1" applyFill="1" applyBorder="1"/>
    <xf numFmtId="0" fontId="8" fillId="0" borderId="46" xfId="0" applyFont="1" applyFill="1" applyBorder="1"/>
    <xf numFmtId="0" fontId="8" fillId="0" borderId="85" xfId="0" applyFont="1" applyFill="1" applyBorder="1"/>
    <xf numFmtId="0" fontId="8" fillId="0" borderId="86" xfId="0" applyFont="1" applyFill="1" applyBorder="1" applyAlignment="1">
      <alignment horizontal="center"/>
    </xf>
    <xf numFmtId="0" fontId="7" fillId="0" borderId="0" xfId="0" applyFont="1" applyFill="1" applyAlignment="1">
      <alignment vertical="top"/>
    </xf>
    <xf numFmtId="0" fontId="7" fillId="0" borderId="0" xfId="0" applyFont="1" applyFill="1" applyAlignment="1">
      <alignment vertical="center"/>
    </xf>
    <xf numFmtId="0" fontId="35" fillId="0" borderId="0" xfId="0" applyFont="1" applyFill="1" applyAlignment="1">
      <alignment horizontal="left" vertical="center" indent="1"/>
    </xf>
    <xf numFmtId="0" fontId="7" fillId="0" borderId="0" xfId="0" applyFont="1" applyFill="1" applyAlignment="1">
      <alignment horizontal="left" vertical="center" indent="1"/>
    </xf>
    <xf numFmtId="0" fontId="11" fillId="0" borderId="0" xfId="0" applyFont="1" applyFill="1" applyAlignment="1">
      <alignment horizontal="left" vertical="center" indent="1"/>
    </xf>
    <xf numFmtId="0" fontId="7" fillId="0" borderId="0" xfId="0" applyFont="1" applyFill="1" applyAlignment="1">
      <alignment horizontal="left" vertical="center" wrapText="1" indent="1"/>
    </xf>
    <xf numFmtId="0" fontId="11" fillId="0" borderId="0" xfId="0" applyFont="1" applyFill="1" applyAlignment="1">
      <alignment horizontal="left" vertical="center"/>
    </xf>
    <xf numFmtId="0" fontId="7" fillId="0" borderId="0" xfId="0" applyFont="1" applyFill="1" applyAlignment="1">
      <alignment horizontal="left" vertical="center"/>
    </xf>
    <xf numFmtId="0" fontId="11" fillId="0" borderId="0" xfId="0" applyFont="1" applyFill="1" applyAlignment="1">
      <alignment horizontal="left" vertical="center" wrapText="1"/>
    </xf>
    <xf numFmtId="0" fontId="35" fillId="0" borderId="0" xfId="0" applyFont="1" applyFill="1" applyAlignment="1">
      <alignment horizontal="left" vertical="top" indent="1"/>
    </xf>
    <xf numFmtId="0" fontId="7" fillId="0" borderId="0" xfId="0" applyFont="1" applyFill="1" applyAlignment="1">
      <alignment horizontal="left" vertical="top"/>
    </xf>
    <xf numFmtId="178" fontId="8" fillId="0" borderId="110" xfId="0" applyNumberFormat="1" applyFont="1" applyFill="1" applyBorder="1" applyAlignment="1">
      <alignment vertical="center"/>
    </xf>
    <xf numFmtId="0" fontId="8" fillId="0" borderId="110" xfId="0" applyFont="1" applyFill="1" applyBorder="1" applyAlignment="1">
      <alignment horizontal="center" vertical="center"/>
    </xf>
    <xf numFmtId="0" fontId="8" fillId="0" borderId="62" xfId="0" applyFont="1" applyFill="1" applyBorder="1" applyAlignment="1">
      <alignment horizontal="center" vertical="center"/>
    </xf>
    <xf numFmtId="41" fontId="8" fillId="0" borderId="42" xfId="0" applyNumberFormat="1" applyFont="1" applyFill="1" applyBorder="1" applyAlignment="1">
      <alignment horizontal="right" vertical="center"/>
    </xf>
    <xf numFmtId="0" fontId="0" fillId="0" borderId="0" xfId="0" applyFont="1" applyFill="1" applyAlignment="1">
      <alignment horizontal="right"/>
    </xf>
    <xf numFmtId="41" fontId="8" fillId="0" borderId="39" xfId="0" applyNumberFormat="1" applyFont="1" applyFill="1" applyBorder="1" applyAlignment="1">
      <alignment horizontal="right" vertical="center"/>
    </xf>
    <xf numFmtId="0" fontId="8" fillId="0" borderId="78" xfId="0" applyFont="1" applyFill="1" applyBorder="1" applyAlignment="1">
      <alignment horizontal="left" vertical="center" indent="1"/>
    </xf>
    <xf numFmtId="0" fontId="8" fillId="0" borderId="89" xfId="0" applyFont="1" applyFill="1" applyBorder="1" applyAlignment="1">
      <alignment horizontal="left" vertical="center" indent="1"/>
    </xf>
    <xf numFmtId="0" fontId="10" fillId="0" borderId="89" xfId="0" applyFont="1" applyFill="1" applyBorder="1" applyAlignment="1">
      <alignment vertical="center"/>
    </xf>
    <xf numFmtId="0" fontId="8" fillId="0" borderId="48" xfId="0" applyFont="1" applyFill="1" applyBorder="1" applyAlignment="1">
      <alignment horizontal="distributed" vertical="center" justifyLastLine="1"/>
    </xf>
    <xf numFmtId="0" fontId="8" fillId="0" borderId="75" xfId="0" applyFont="1" applyFill="1" applyBorder="1" applyAlignment="1">
      <alignment horizontal="distributed" vertical="center" wrapText="1" justifyLastLine="1"/>
    </xf>
    <xf numFmtId="38" fontId="8" fillId="0" borderId="36" xfId="1" applyFont="1" applyFill="1" applyBorder="1" applyAlignment="1">
      <alignment horizontal="right" vertical="center"/>
    </xf>
    <xf numFmtId="3" fontId="8" fillId="0" borderId="0" xfId="0" applyNumberFormat="1" applyFont="1" applyFill="1" applyBorder="1" applyAlignment="1">
      <alignment horizontal="right" vertical="center"/>
    </xf>
    <xf numFmtId="3" fontId="10" fillId="0" borderId="0" xfId="0" applyNumberFormat="1" applyFont="1" applyFill="1" applyBorder="1" applyAlignment="1">
      <alignment horizontal="right" vertical="center"/>
    </xf>
    <xf numFmtId="38" fontId="10" fillId="0" borderId="0" xfId="1" applyFont="1" applyFill="1" applyBorder="1" applyAlignment="1">
      <alignment vertical="center"/>
    </xf>
    <xf numFmtId="38" fontId="8" fillId="0" borderId="0" xfId="1" applyFont="1" applyFill="1" applyBorder="1" applyAlignment="1">
      <alignment horizontal="right" vertical="center"/>
    </xf>
    <xf numFmtId="38" fontId="8" fillId="0" borderId="0" xfId="1" applyFont="1" applyFill="1" applyBorder="1" applyAlignment="1">
      <alignment vertical="center"/>
    </xf>
    <xf numFmtId="0" fontId="8" fillId="0" borderId="86" xfId="0" applyFont="1" applyFill="1" applyBorder="1" applyAlignment="1">
      <alignment vertical="center"/>
    </xf>
    <xf numFmtId="0" fontId="8" fillId="0" borderId="82" xfId="0" applyFont="1" applyFill="1" applyBorder="1" applyAlignment="1">
      <alignment vertical="center"/>
    </xf>
    <xf numFmtId="41" fontId="8" fillId="0" borderId="133" xfId="0" applyNumberFormat="1" applyFont="1" applyFill="1" applyBorder="1" applyAlignment="1">
      <alignment vertical="center"/>
    </xf>
    <xf numFmtId="41" fontId="8" fillId="0" borderId="134" xfId="0" applyNumberFormat="1" applyFont="1" applyFill="1" applyBorder="1" applyAlignment="1">
      <alignment vertical="center"/>
    </xf>
    <xf numFmtId="41" fontId="8" fillId="0" borderId="135" xfId="0" applyNumberFormat="1" applyFont="1" applyFill="1" applyBorder="1" applyAlignment="1">
      <alignment vertical="center"/>
    </xf>
    <xf numFmtId="41" fontId="8" fillId="0" borderId="136" xfId="0" applyNumberFormat="1" applyFont="1" applyFill="1" applyBorder="1" applyAlignment="1">
      <alignment vertical="center"/>
    </xf>
    <xf numFmtId="41" fontId="8" fillId="0" borderId="132" xfId="0" applyNumberFormat="1" applyFont="1" applyFill="1" applyBorder="1" applyAlignment="1">
      <alignment vertical="center"/>
    </xf>
    <xf numFmtId="0" fontId="8" fillId="0" borderId="1" xfId="0" applyFont="1" applyFill="1" applyBorder="1" applyAlignment="1">
      <alignment horizontal="center" vertical="center" wrapText="1" shrinkToFit="1"/>
    </xf>
    <xf numFmtId="186" fontId="8" fillId="0" borderId="3" xfId="1" applyNumberFormat="1" applyFont="1" applyFill="1" applyBorder="1" applyAlignment="1">
      <alignment horizontal="right" vertical="center"/>
    </xf>
    <xf numFmtId="186" fontId="8" fillId="0" borderId="61" xfId="1" applyNumberFormat="1" applyFont="1" applyFill="1" applyBorder="1" applyAlignment="1">
      <alignment horizontal="right" vertical="center"/>
    </xf>
    <xf numFmtId="0" fontId="8" fillId="0" borderId="6" xfId="0" applyFont="1" applyFill="1" applyBorder="1"/>
    <xf numFmtId="0" fontId="8" fillId="0" borderId="137" xfId="0" applyFont="1" applyFill="1" applyBorder="1" applyAlignment="1">
      <alignment horizontal="distributed" vertical="center" justifyLastLine="1"/>
    </xf>
    <xf numFmtId="0" fontId="8" fillId="0" borderId="91" xfId="0" applyFont="1" applyFill="1" applyBorder="1"/>
    <xf numFmtId="0" fontId="8" fillId="0" borderId="139" xfId="0" applyFont="1" applyFill="1" applyBorder="1" applyAlignment="1">
      <alignment horizontal="distributed" vertical="center"/>
    </xf>
    <xf numFmtId="186" fontId="8" fillId="0" borderId="94" xfId="1" applyNumberFormat="1" applyFont="1" applyFill="1" applyBorder="1" applyAlignment="1" applyProtection="1">
      <alignment vertical="center"/>
      <protection locked="0"/>
    </xf>
    <xf numFmtId="0" fontId="8" fillId="0" borderId="94" xfId="0" applyFont="1" applyFill="1" applyBorder="1"/>
    <xf numFmtId="0" fontId="8" fillId="0" borderId="140" xfId="0" applyFont="1" applyFill="1" applyBorder="1" applyAlignment="1">
      <alignment horizontal="distributed" vertical="center"/>
    </xf>
    <xf numFmtId="0" fontId="8" fillId="0" borderId="97" xfId="0" applyFont="1" applyFill="1" applyBorder="1"/>
    <xf numFmtId="0" fontId="8" fillId="0" borderId="115" xfId="0" applyFont="1" applyFill="1" applyBorder="1" applyAlignment="1">
      <alignment horizontal="distributed" vertical="center"/>
    </xf>
    <xf numFmtId="186" fontId="8" fillId="0" borderId="111" xfId="0" applyNumberFormat="1" applyFont="1" applyFill="1" applyBorder="1" applyAlignment="1">
      <alignment vertical="center"/>
    </xf>
    <xf numFmtId="0" fontId="10" fillId="0" borderId="57" xfId="0" applyFont="1" applyFill="1" applyBorder="1" applyAlignment="1">
      <alignment horizontal="distributed" vertical="center" wrapText="1" justifyLastLine="1" shrinkToFit="1"/>
    </xf>
    <xf numFmtId="41" fontId="8" fillId="0" borderId="92" xfId="1" applyNumberFormat="1" applyFont="1" applyFill="1" applyBorder="1" applyAlignment="1">
      <alignment vertical="center"/>
    </xf>
    <xf numFmtId="41" fontId="8" fillId="0" borderId="125" xfId="1" applyNumberFormat="1" applyFont="1" applyFill="1" applyBorder="1" applyAlignment="1">
      <alignment vertical="center"/>
    </xf>
    <xf numFmtId="41" fontId="8" fillId="0" borderId="76" xfId="1" applyNumberFormat="1" applyFont="1" applyFill="1" applyBorder="1" applyAlignment="1">
      <alignment vertical="center"/>
    </xf>
    <xf numFmtId="41" fontId="8" fillId="0" borderId="5" xfId="1" applyNumberFormat="1" applyFont="1" applyFill="1" applyBorder="1" applyAlignment="1">
      <alignment vertical="center"/>
    </xf>
    <xf numFmtId="0" fontId="6" fillId="0" borderId="0" xfId="0" applyFont="1" applyFill="1" applyAlignment="1">
      <alignment horizontal="right" vertical="center"/>
    </xf>
    <xf numFmtId="176" fontId="8" fillId="0" borderId="36" xfId="1" applyNumberFormat="1" applyFont="1" applyFill="1" applyBorder="1" applyAlignment="1">
      <alignment vertical="center"/>
    </xf>
    <xf numFmtId="176" fontId="8" fillId="0" borderId="61" xfId="1" applyNumberFormat="1" applyFont="1" applyFill="1" applyBorder="1" applyAlignment="1">
      <alignment vertical="center"/>
    </xf>
    <xf numFmtId="176" fontId="8" fillId="0" borderId="76" xfId="1" applyNumberFormat="1" applyFont="1" applyFill="1" applyBorder="1" applyAlignment="1">
      <alignment vertical="center"/>
    </xf>
    <xf numFmtId="176" fontId="8" fillId="0" borderId="5" xfId="1" applyNumberFormat="1" applyFont="1" applyFill="1" applyBorder="1" applyAlignment="1">
      <alignment vertical="center"/>
    </xf>
    <xf numFmtId="3" fontId="8" fillId="0" borderId="57" xfId="0" applyNumberFormat="1" applyFont="1" applyFill="1" applyBorder="1" applyAlignment="1">
      <alignment horizontal="center" vertical="center"/>
    </xf>
    <xf numFmtId="38" fontId="11" fillId="0" borderId="44" xfId="1" applyFont="1" applyFill="1" applyBorder="1" applyAlignment="1">
      <alignment vertical="center" shrinkToFit="1"/>
    </xf>
    <xf numFmtId="38" fontId="11" fillId="0" borderId="36" xfId="1" applyFont="1" applyFill="1" applyBorder="1" applyAlignment="1">
      <alignment vertical="center" shrinkToFit="1"/>
    </xf>
    <xf numFmtId="38" fontId="11" fillId="0" borderId="51" xfId="1" applyFont="1" applyFill="1" applyBorder="1" applyAlignment="1">
      <alignment vertical="center" shrinkToFit="1"/>
    </xf>
    <xf numFmtId="38" fontId="11" fillId="0" borderId="49" xfId="1" applyFont="1" applyFill="1" applyBorder="1" applyAlignment="1">
      <alignment vertical="center" shrinkToFit="1"/>
    </xf>
    <xf numFmtId="0" fontId="8" fillId="0" borderId="48" xfId="0" applyFont="1" applyFill="1" applyBorder="1" applyAlignment="1">
      <alignment horizontal="distributed" vertical="center" wrapText="1" justifyLastLine="1"/>
    </xf>
    <xf numFmtId="38" fontId="9" fillId="0" borderId="0" xfId="1" applyFont="1" applyFill="1"/>
    <xf numFmtId="0" fontId="14" fillId="0" borderId="38" xfId="0" applyFont="1" applyFill="1" applyBorder="1" applyAlignment="1">
      <alignment horizontal="distributed" vertical="center" wrapText="1" justifyLastLine="1"/>
    </xf>
    <xf numFmtId="202" fontId="8" fillId="0" borderId="36" xfId="0" applyNumberFormat="1" applyFont="1" applyFill="1" applyBorder="1" applyAlignment="1">
      <alignment horizontal="right" vertical="center"/>
    </xf>
    <xf numFmtId="3" fontId="8" fillId="0" borderId="0" xfId="0" applyNumberFormat="1" applyFont="1" applyFill="1" applyBorder="1" applyAlignment="1">
      <alignment vertical="center"/>
    </xf>
    <xf numFmtId="0" fontId="10" fillId="0" borderId="0" xfId="0" applyFont="1" applyFill="1" applyBorder="1" applyAlignment="1">
      <alignment horizontal="right" vertical="top"/>
    </xf>
    <xf numFmtId="0" fontId="14" fillId="0" borderId="81" xfId="0" applyFont="1" applyFill="1" applyBorder="1" applyAlignment="1">
      <alignment horizontal="center" vertical="center"/>
    </xf>
    <xf numFmtId="0" fontId="10" fillId="0" borderId="4" xfId="0" applyFont="1" applyFill="1" applyBorder="1" applyAlignment="1">
      <alignment horizontal="center" vertical="center"/>
    </xf>
    <xf numFmtId="43" fontId="8" fillId="0" borderId="36" xfId="1" applyNumberFormat="1" applyFont="1" applyFill="1" applyBorder="1" applyAlignment="1">
      <alignment vertical="center"/>
    </xf>
    <xf numFmtId="186" fontId="8" fillId="0" borderId="36" xfId="1" applyNumberFormat="1" applyFont="1" applyFill="1" applyBorder="1" applyAlignment="1">
      <alignment vertical="center"/>
    </xf>
    <xf numFmtId="186" fontId="8" fillId="0" borderId="61" xfId="1" applyNumberFormat="1" applyFont="1" applyFill="1" applyBorder="1" applyAlignment="1">
      <alignment vertical="center"/>
    </xf>
    <xf numFmtId="189" fontId="8" fillId="0" borderId="0" xfId="0" applyNumberFormat="1" applyFont="1" applyFill="1" applyAlignment="1">
      <alignment vertical="center"/>
    </xf>
    <xf numFmtId="57" fontId="11" fillId="0" borderId="36" xfId="0" applyNumberFormat="1" applyFont="1" applyFill="1" applyBorder="1" applyAlignment="1">
      <alignment horizontal="center" vertical="center" shrinkToFit="1"/>
    </xf>
    <xf numFmtId="38" fontId="11" fillId="0" borderId="36" xfId="0" applyNumberFormat="1" applyFont="1" applyFill="1" applyBorder="1" applyAlignment="1">
      <alignment vertical="center"/>
    </xf>
    <xf numFmtId="38" fontId="11" fillId="0" borderId="36" xfId="0" applyNumberFormat="1" applyFont="1" applyFill="1" applyBorder="1" applyAlignment="1">
      <alignment horizontal="right" vertical="center"/>
    </xf>
    <xf numFmtId="184" fontId="11" fillId="0" borderId="44" xfId="0" applyNumberFormat="1" applyFont="1" applyFill="1" applyBorder="1" applyAlignment="1">
      <alignment horizontal="center" vertical="center" shrinkToFit="1"/>
    </xf>
    <xf numFmtId="184" fontId="11" fillId="0" borderId="36" xfId="0" applyNumberFormat="1" applyFont="1" applyFill="1" applyBorder="1" applyAlignment="1">
      <alignment horizontal="center" vertical="center" shrinkToFit="1"/>
    </xf>
    <xf numFmtId="184" fontId="11" fillId="0" borderId="61" xfId="0" applyNumberFormat="1" applyFont="1" applyFill="1" applyBorder="1" applyAlignment="1">
      <alignment horizontal="center" vertical="center" shrinkToFit="1"/>
    </xf>
    <xf numFmtId="38" fontId="11" fillId="0" borderId="110" xfId="0" applyNumberFormat="1" applyFont="1" applyFill="1" applyBorder="1" applyAlignment="1">
      <alignment vertical="center"/>
    </xf>
    <xf numFmtId="38" fontId="11" fillId="0" borderId="110" xfId="0" applyNumberFormat="1" applyFont="1" applyFill="1" applyBorder="1" applyAlignment="1">
      <alignment horizontal="right" vertical="center"/>
    </xf>
    <xf numFmtId="184" fontId="11" fillId="0" borderId="110" xfId="0" applyNumberFormat="1" applyFont="1" applyFill="1" applyBorder="1" applyAlignment="1">
      <alignment horizontal="center" vertical="center" shrinkToFit="1"/>
    </xf>
    <xf numFmtId="184" fontId="11" fillId="0" borderId="47" xfId="0" applyNumberFormat="1" applyFont="1" applyFill="1" applyBorder="1" applyAlignment="1">
      <alignment horizontal="center" vertical="center" shrinkToFit="1"/>
    </xf>
    <xf numFmtId="57" fontId="11" fillId="0" borderId="110" xfId="0" applyNumberFormat="1" applyFont="1" applyFill="1" applyBorder="1" applyAlignment="1">
      <alignment horizontal="center" vertical="center" shrinkToFit="1"/>
    </xf>
    <xf numFmtId="0" fontId="8" fillId="0" borderId="29" xfId="0" applyFont="1" applyFill="1" applyBorder="1" applyAlignment="1">
      <alignment vertical="center"/>
    </xf>
    <xf numFmtId="38" fontId="8" fillId="0" borderId="30" xfId="1" applyFont="1" applyFill="1" applyBorder="1" applyAlignment="1">
      <alignment vertical="center"/>
    </xf>
    <xf numFmtId="0" fontId="8" fillId="0" borderId="31" xfId="0" applyFont="1" applyFill="1" applyBorder="1" applyAlignment="1">
      <alignment vertical="center"/>
    </xf>
    <xf numFmtId="0" fontId="8" fillId="0" borderId="19" xfId="0" applyFont="1" applyFill="1" applyBorder="1" applyAlignment="1">
      <alignment vertical="center"/>
    </xf>
    <xf numFmtId="0" fontId="8" fillId="0" borderId="16" xfId="0" applyFont="1" applyFill="1" applyBorder="1" applyAlignment="1">
      <alignment vertical="center"/>
    </xf>
    <xf numFmtId="38" fontId="8" fillId="0" borderId="0" xfId="1" applyFont="1" applyFill="1" applyBorder="1" applyAlignment="1">
      <alignment horizontal="distributed" vertical="center"/>
    </xf>
    <xf numFmtId="0" fontId="8" fillId="0" borderId="0" xfId="0" applyFont="1" applyFill="1" applyBorder="1" applyAlignment="1">
      <alignment horizontal="left" vertical="center" indent="1"/>
    </xf>
    <xf numFmtId="0" fontId="10" fillId="0" borderId="0" xfId="0" applyFont="1" applyFill="1" applyBorder="1" applyAlignment="1">
      <alignment horizontal="distributed" vertical="center" shrinkToFit="1"/>
    </xf>
    <xf numFmtId="0" fontId="8" fillId="0" borderId="28" xfId="0" applyFont="1" applyFill="1" applyBorder="1" applyAlignment="1">
      <alignment vertical="center"/>
    </xf>
    <xf numFmtId="0" fontId="8" fillId="0" borderId="14" xfId="0" applyFont="1" applyFill="1" applyBorder="1" applyAlignment="1">
      <alignment horizontal="distributed" vertical="center"/>
    </xf>
    <xf numFmtId="0" fontId="8" fillId="0" borderId="14" xfId="0" applyFont="1" applyFill="1" applyBorder="1" applyAlignment="1">
      <alignment vertical="center"/>
    </xf>
    <xf numFmtId="38" fontId="8" fillId="0" borderId="14" xfId="1" applyFont="1" applyFill="1" applyBorder="1" applyAlignment="1">
      <alignment vertical="center"/>
    </xf>
    <xf numFmtId="0" fontId="8" fillId="0" borderId="18" xfId="0" applyFont="1" applyFill="1" applyBorder="1" applyAlignment="1">
      <alignment vertical="center"/>
    </xf>
    <xf numFmtId="0" fontId="8" fillId="0" borderId="0" xfId="0" applyNumberFormat="1" applyFont="1" applyFill="1" applyBorder="1" applyAlignment="1">
      <alignment vertical="center"/>
    </xf>
    <xf numFmtId="0" fontId="0" fillId="0" borderId="0" xfId="0" applyFont="1" applyFill="1" applyBorder="1" applyAlignment="1">
      <alignment vertical="center"/>
    </xf>
    <xf numFmtId="0" fontId="0" fillId="0" borderId="16" xfId="0" applyFont="1" applyFill="1" applyBorder="1" applyAlignment="1">
      <alignment vertical="center"/>
    </xf>
    <xf numFmtId="0" fontId="11" fillId="0" borderId="16" xfId="0" applyFont="1" applyFill="1" applyBorder="1" applyAlignment="1">
      <alignment vertical="center"/>
    </xf>
    <xf numFmtId="38" fontId="10" fillId="0" borderId="0" xfId="1" applyFont="1" applyFill="1" applyBorder="1" applyAlignment="1">
      <alignment vertical="top"/>
    </xf>
    <xf numFmtId="3" fontId="10" fillId="0" borderId="0" xfId="0" applyNumberFormat="1" applyFont="1" applyFill="1" applyBorder="1" applyAlignment="1">
      <alignment vertical="center"/>
    </xf>
    <xf numFmtId="38" fontId="8" fillId="0" borderId="0" xfId="1" applyFont="1" applyFill="1" applyBorder="1" applyAlignment="1">
      <alignment horizontal="left" vertical="center"/>
    </xf>
    <xf numFmtId="0" fontId="8" fillId="0" borderId="16" xfId="0" applyNumberFormat="1" applyFont="1" applyFill="1" applyBorder="1" applyAlignment="1">
      <alignment vertical="center"/>
    </xf>
    <xf numFmtId="0" fontId="8" fillId="0" borderId="32" xfId="0" applyFont="1" applyFill="1" applyBorder="1" applyAlignment="1">
      <alignment vertical="center"/>
    </xf>
    <xf numFmtId="0" fontId="8" fillId="0" borderId="33" xfId="0" applyFont="1" applyFill="1" applyBorder="1" applyAlignment="1">
      <alignment horizontal="distributed" vertical="center"/>
    </xf>
    <xf numFmtId="0" fontId="8" fillId="0" borderId="33" xfId="0" applyFont="1" applyFill="1" applyBorder="1" applyAlignment="1">
      <alignment vertical="center"/>
    </xf>
    <xf numFmtId="38" fontId="8" fillId="0" borderId="33" xfId="1" applyFont="1" applyFill="1" applyBorder="1" applyAlignment="1">
      <alignment horizontal="distributed" vertical="center"/>
    </xf>
    <xf numFmtId="3" fontId="8" fillId="0" borderId="33" xfId="0" applyNumberFormat="1" applyFont="1" applyFill="1" applyBorder="1" applyAlignment="1">
      <alignment vertical="center"/>
    </xf>
    <xf numFmtId="0" fontId="8" fillId="0" borderId="34" xfId="0" applyFont="1" applyFill="1" applyBorder="1" applyAlignment="1">
      <alignment vertical="center"/>
    </xf>
    <xf numFmtId="0" fontId="8" fillId="0" borderId="27" xfId="0" applyFont="1" applyFill="1" applyBorder="1" applyAlignment="1">
      <alignment vertical="center"/>
    </xf>
    <xf numFmtId="38" fontId="8" fillId="0" borderId="13" xfId="1" applyFont="1" applyFill="1" applyBorder="1" applyAlignment="1">
      <alignment vertical="center"/>
    </xf>
    <xf numFmtId="0" fontId="8" fillId="0" borderId="15" xfId="0" applyFont="1" applyFill="1" applyBorder="1" applyAlignment="1">
      <alignment vertical="center"/>
    </xf>
    <xf numFmtId="0" fontId="10" fillId="0" borderId="16" xfId="0" applyFont="1" applyFill="1" applyBorder="1" applyAlignment="1">
      <alignment horizontal="left" vertical="center"/>
    </xf>
    <xf numFmtId="38" fontId="8" fillId="0" borderId="33" xfId="1" applyFont="1" applyFill="1" applyBorder="1" applyAlignment="1">
      <alignment vertical="center"/>
    </xf>
    <xf numFmtId="3" fontId="8" fillId="0" borderId="0" xfId="0" applyNumberFormat="1" applyFont="1" applyFill="1" applyAlignment="1">
      <alignment horizontal="right" vertical="center"/>
    </xf>
    <xf numFmtId="0" fontId="8" fillId="0" borderId="1" xfId="0" applyFont="1" applyFill="1" applyBorder="1" applyAlignment="1">
      <alignment horizontal="center" vertical="center" shrinkToFit="1"/>
    </xf>
    <xf numFmtId="41" fontId="8" fillId="0" borderId="2" xfId="0" applyNumberFormat="1" applyFont="1" applyFill="1" applyBorder="1" applyAlignment="1">
      <alignment horizontal="right" vertical="center"/>
    </xf>
    <xf numFmtId="41" fontId="8" fillId="0" borderId="3" xfId="0" applyNumberFormat="1" applyFont="1" applyFill="1" applyBorder="1" applyAlignment="1">
      <alignment horizontal="right" vertical="center"/>
    </xf>
    <xf numFmtId="0" fontId="8" fillId="0" borderId="57" xfId="0" applyFont="1" applyFill="1" applyBorder="1" applyAlignment="1">
      <alignment horizontal="center" vertical="center" shrinkToFit="1"/>
    </xf>
    <xf numFmtId="41" fontId="8" fillId="0" borderId="37" xfId="0" applyNumberFormat="1" applyFont="1" applyFill="1" applyBorder="1" applyAlignment="1">
      <alignment horizontal="right" vertical="center"/>
    </xf>
    <xf numFmtId="41" fontId="8" fillId="0" borderId="33" xfId="0" applyNumberFormat="1" applyFont="1" applyFill="1" applyBorder="1" applyAlignment="1">
      <alignment horizontal="right" vertical="center"/>
    </xf>
    <xf numFmtId="41" fontId="8" fillId="0" borderId="32" xfId="0" applyNumberFormat="1" applyFont="1" applyFill="1" applyBorder="1" applyAlignment="1">
      <alignment horizontal="right" vertical="center"/>
    </xf>
    <xf numFmtId="41" fontId="8" fillId="0" borderId="14" xfId="0" applyNumberFormat="1" applyFont="1" applyFill="1" applyBorder="1" applyAlignment="1">
      <alignment horizontal="right" vertical="center"/>
    </xf>
    <xf numFmtId="41" fontId="8" fillId="0" borderId="28" xfId="0" applyNumberFormat="1" applyFont="1" applyFill="1" applyBorder="1" applyAlignment="1">
      <alignment horizontal="right" vertical="center"/>
    </xf>
    <xf numFmtId="41" fontId="8" fillId="0" borderId="38" xfId="0" applyNumberFormat="1" applyFont="1" applyFill="1" applyBorder="1" applyAlignment="1">
      <alignment horizontal="right" vertical="center"/>
    </xf>
    <xf numFmtId="41" fontId="8" fillId="0" borderId="13" xfId="0" applyNumberFormat="1" applyFont="1" applyFill="1" applyBorder="1" applyAlignment="1">
      <alignment horizontal="right" vertical="center"/>
    </xf>
    <xf numFmtId="41" fontId="8" fillId="0" borderId="27" xfId="0" applyNumberFormat="1" applyFont="1" applyFill="1" applyBorder="1" applyAlignment="1">
      <alignment horizontal="right" vertical="center"/>
    </xf>
    <xf numFmtId="41" fontId="8" fillId="0" borderId="27" xfId="0" applyNumberFormat="1" applyFont="1" applyFill="1" applyBorder="1" applyAlignment="1">
      <alignment vertical="center"/>
    </xf>
    <xf numFmtId="0" fontId="8" fillId="0" borderId="0" xfId="0" applyFont="1" applyFill="1" applyBorder="1" applyAlignment="1">
      <alignment horizontal="center" vertical="center" textRotation="255"/>
    </xf>
    <xf numFmtId="0" fontId="8" fillId="0" borderId="15" xfId="0" applyNumberFormat="1" applyFont="1" applyFill="1" applyBorder="1" applyAlignment="1">
      <alignment horizontal="center" vertical="center"/>
    </xf>
    <xf numFmtId="0" fontId="8" fillId="0" borderId="0" xfId="0" applyFont="1" applyFill="1" applyAlignment="1">
      <alignment vertical="center" textRotation="255"/>
    </xf>
    <xf numFmtId="0" fontId="8" fillId="0" borderId="89" xfId="0" applyNumberFormat="1" applyFont="1" applyFill="1" applyBorder="1" applyAlignment="1">
      <alignment horizontal="center" vertical="center"/>
    </xf>
    <xf numFmtId="0" fontId="8" fillId="0" borderId="110" xfId="0" applyNumberFormat="1" applyFont="1" applyFill="1" applyBorder="1" applyAlignment="1">
      <alignment horizontal="center" vertical="center"/>
    </xf>
    <xf numFmtId="0" fontId="8" fillId="0" borderId="34" xfId="0" applyNumberFormat="1" applyFont="1" applyFill="1" applyBorder="1" applyAlignment="1">
      <alignment horizontal="center" vertical="center"/>
    </xf>
    <xf numFmtId="0" fontId="8" fillId="0" borderId="121" xfId="0" applyNumberFormat="1" applyFont="1" applyFill="1" applyBorder="1" applyAlignment="1">
      <alignment horizontal="center" vertical="center"/>
    </xf>
    <xf numFmtId="0" fontId="8" fillId="0" borderId="35" xfId="0" applyFont="1" applyFill="1" applyBorder="1" applyAlignment="1">
      <alignment horizontal="center" vertical="center" textRotation="255"/>
    </xf>
    <xf numFmtId="41" fontId="8" fillId="0" borderId="35" xfId="0" applyNumberFormat="1" applyFont="1" applyFill="1" applyBorder="1" applyAlignment="1">
      <alignment horizontal="right" vertical="center"/>
    </xf>
    <xf numFmtId="3" fontId="8" fillId="0" borderId="29" xfId="1" applyNumberFormat="1" applyFont="1" applyFill="1" applyBorder="1" applyAlignment="1">
      <alignment vertical="center"/>
    </xf>
    <xf numFmtId="3" fontId="8" fillId="0" borderId="44" xfId="1" applyNumberFormat="1" applyFont="1" applyFill="1" applyBorder="1" applyAlignment="1">
      <alignment vertical="center"/>
    </xf>
    <xf numFmtId="3" fontId="8" fillId="0" borderId="36" xfId="0" applyNumberFormat="1" applyFont="1" applyFill="1" applyBorder="1" applyAlignment="1">
      <alignment vertical="center"/>
    </xf>
    <xf numFmtId="0" fontId="0" fillId="0" borderId="77" xfId="0" applyFont="1" applyFill="1" applyBorder="1" applyAlignment="1">
      <alignment horizontal="distributed" vertical="center" justifyLastLine="1"/>
    </xf>
    <xf numFmtId="187" fontId="8" fillId="0" borderId="16" xfId="0" applyNumberFormat="1" applyFont="1" applyFill="1" applyBorder="1" applyAlignment="1">
      <alignment horizontal="left" vertical="center" indent="1"/>
    </xf>
    <xf numFmtId="187" fontId="8" fillId="0" borderId="5" xfId="0" applyNumberFormat="1" applyFont="1" applyFill="1" applyBorder="1" applyAlignment="1">
      <alignment horizontal="left" vertical="center" indent="1"/>
    </xf>
    <xf numFmtId="187" fontId="8" fillId="0" borderId="143" xfId="0" applyNumberFormat="1" applyFont="1" applyFill="1" applyBorder="1" applyAlignment="1">
      <alignment horizontal="left" vertical="center" indent="1"/>
    </xf>
    <xf numFmtId="187" fontId="8" fillId="0" borderId="67" xfId="0" applyNumberFormat="1" applyFont="1" applyFill="1" applyBorder="1" applyAlignment="1">
      <alignment horizontal="left" vertical="center" indent="1"/>
    </xf>
    <xf numFmtId="187" fontId="8" fillId="0" borderId="89" xfId="0" applyNumberFormat="1" applyFont="1" applyFill="1" applyBorder="1" applyAlignment="1">
      <alignment horizontal="left" vertical="center" indent="1"/>
    </xf>
    <xf numFmtId="187" fontId="11" fillId="0" borderId="61" xfId="0" applyNumberFormat="1" applyFont="1" applyFill="1" applyBorder="1" applyAlignment="1">
      <alignment horizontal="left" vertical="center" wrapText="1" indent="1"/>
    </xf>
    <xf numFmtId="187" fontId="8" fillId="0" borderId="61" xfId="0" applyNumberFormat="1" applyFont="1" applyFill="1" applyBorder="1" applyAlignment="1">
      <alignment horizontal="left" vertical="center" indent="1"/>
    </xf>
    <xf numFmtId="187" fontId="8" fillId="0" borderId="31" xfId="0" applyNumberFormat="1" applyFont="1" applyFill="1" applyBorder="1" applyAlignment="1">
      <alignment horizontal="left" vertical="center" indent="1"/>
    </xf>
    <xf numFmtId="187" fontId="8" fillId="0" borderId="66" xfId="0" applyNumberFormat="1" applyFont="1" applyFill="1" applyBorder="1" applyAlignment="1">
      <alignment horizontal="left" vertical="center" indent="1"/>
    </xf>
    <xf numFmtId="187" fontId="8" fillId="0" borderId="61" xfId="0" applyNumberFormat="1" applyFont="1" applyFill="1" applyBorder="1" applyAlignment="1">
      <alignment horizontal="left" vertical="center" wrapText="1" indent="1"/>
    </xf>
    <xf numFmtId="188" fontId="8" fillId="0" borderId="36" xfId="0" applyNumberFormat="1" applyFont="1" applyFill="1" applyBorder="1" applyAlignment="1">
      <alignment horizontal="left" vertical="center" indent="1"/>
    </xf>
    <xf numFmtId="188" fontId="8" fillId="0" borderId="89" xfId="0" applyNumberFormat="1" applyFont="1" applyFill="1" applyBorder="1" applyAlignment="1">
      <alignment horizontal="left" vertical="center" indent="1"/>
    </xf>
    <xf numFmtId="188" fontId="8" fillId="0" borderId="61" xfId="0" applyNumberFormat="1" applyFont="1" applyFill="1" applyBorder="1" applyAlignment="1">
      <alignment horizontal="left" vertical="center" indent="1"/>
    </xf>
    <xf numFmtId="188" fontId="8" fillId="0" borderId="73" xfId="0" applyNumberFormat="1" applyFont="1" applyFill="1" applyBorder="1" applyAlignment="1">
      <alignment horizontal="left" vertical="center" indent="1"/>
    </xf>
    <xf numFmtId="49" fontId="8" fillId="0" borderId="0" xfId="0" applyNumberFormat="1" applyFont="1" applyFill="1" applyAlignment="1">
      <alignment horizontal="left" vertical="center"/>
    </xf>
    <xf numFmtId="0" fontId="8" fillId="0" borderId="126" xfId="0" applyFont="1" applyFill="1" applyBorder="1" applyAlignment="1">
      <alignment horizontal="distributed" vertical="center" justifyLastLine="1"/>
    </xf>
    <xf numFmtId="188" fontId="8" fillId="0" borderId="36" xfId="0" applyNumberFormat="1" applyFont="1" applyFill="1" applyBorder="1" applyAlignment="1">
      <alignment horizontal="right" vertical="center"/>
    </xf>
    <xf numFmtId="181" fontId="8" fillId="0" borderId="0" xfId="0" applyNumberFormat="1" applyFont="1" applyFill="1" applyAlignment="1">
      <alignment vertical="center"/>
    </xf>
    <xf numFmtId="186" fontId="8" fillId="0" borderId="0" xfId="0" applyNumberFormat="1" applyFont="1" applyFill="1" applyAlignment="1">
      <alignment vertical="center"/>
    </xf>
    <xf numFmtId="41" fontId="8" fillId="0" borderId="110" xfId="0" applyNumberFormat="1" applyFont="1" applyFill="1" applyBorder="1" applyAlignment="1">
      <alignment horizontal="right" vertical="center"/>
    </xf>
    <xf numFmtId="41" fontId="8" fillId="0" borderId="86" xfId="0" applyNumberFormat="1" applyFont="1" applyFill="1" applyBorder="1" applyAlignment="1">
      <alignment horizontal="right" vertical="center"/>
    </xf>
    <xf numFmtId="176" fontId="8" fillId="0" borderId="0" xfId="0" applyNumberFormat="1" applyFont="1" applyFill="1"/>
    <xf numFmtId="41" fontId="8" fillId="0" borderId="67" xfId="0" applyNumberFormat="1" applyFont="1" applyFill="1" applyBorder="1" applyAlignment="1">
      <alignment horizontal="right" vertical="center"/>
    </xf>
    <xf numFmtId="0" fontId="11" fillId="0" borderId="1" xfId="0" applyFont="1" applyFill="1" applyBorder="1" applyAlignment="1">
      <alignment horizontal="distributed" vertical="center" justifyLastLine="1"/>
    </xf>
    <xf numFmtId="0" fontId="14" fillId="0" borderId="0" xfId="0" applyFont="1" applyFill="1" applyAlignment="1">
      <alignment vertical="center"/>
    </xf>
    <xf numFmtId="177" fontId="14" fillId="0" borderId="0" xfId="0" applyNumberFormat="1" applyFont="1" applyFill="1" applyAlignment="1">
      <alignment vertical="center"/>
    </xf>
    <xf numFmtId="177" fontId="8" fillId="0" borderId="0" xfId="0" applyNumberFormat="1" applyFont="1" applyFill="1" applyAlignment="1">
      <alignment vertical="center"/>
    </xf>
    <xf numFmtId="177" fontId="11" fillId="0" borderId="0" xfId="0" applyNumberFormat="1" applyFont="1" applyFill="1" applyAlignment="1">
      <alignment vertical="center"/>
    </xf>
    <xf numFmtId="0" fontId="11" fillId="0" borderId="36" xfId="0" applyFont="1" applyFill="1" applyBorder="1" applyAlignment="1">
      <alignment horizontal="distributed" vertical="center" justifyLastLine="1"/>
    </xf>
    <xf numFmtId="0" fontId="10" fillId="0" borderId="0" xfId="0" applyFont="1" applyFill="1"/>
    <xf numFmtId="38" fontId="10" fillId="0" borderId="54" xfId="1" applyFont="1" applyFill="1" applyBorder="1" applyAlignment="1">
      <alignment vertical="center" shrinkToFit="1"/>
    </xf>
    <xf numFmtId="38" fontId="10" fillId="0" borderId="36" xfId="1" applyFont="1" applyFill="1" applyBorder="1" applyAlignment="1">
      <alignment vertical="center" shrinkToFit="1"/>
    </xf>
    <xf numFmtId="38" fontId="10" fillId="0" borderId="44" xfId="1" applyFont="1" applyFill="1" applyBorder="1" applyAlignment="1">
      <alignment vertical="center" shrinkToFit="1"/>
    </xf>
    <xf numFmtId="38" fontId="10" fillId="0" borderId="49" xfId="1" applyFont="1" applyFill="1" applyBorder="1" applyAlignment="1">
      <alignment vertical="center" shrinkToFit="1"/>
    </xf>
    <xf numFmtId="38" fontId="10" fillId="0" borderId="51" xfId="1" applyFont="1" applyFill="1" applyBorder="1" applyAlignment="1">
      <alignment vertical="center" shrinkToFit="1"/>
    </xf>
    <xf numFmtId="0" fontId="6" fillId="0" borderId="0" xfId="0" applyFont="1" applyFill="1" applyBorder="1" applyAlignment="1">
      <alignment horizontal="distributed" vertical="center"/>
    </xf>
    <xf numFmtId="0" fontId="10" fillId="0" borderId="35" xfId="0" applyFont="1" applyFill="1" applyBorder="1"/>
    <xf numFmtId="0" fontId="11" fillId="0" borderId="0" xfId="0" applyFont="1" applyFill="1" applyBorder="1" applyAlignment="1">
      <alignment horizontal="distributed" vertical="center" justifyLastLine="1"/>
    </xf>
    <xf numFmtId="203" fontId="10" fillId="0" borderId="0" xfId="1" applyNumberFormat="1" applyFont="1" applyFill="1" applyBorder="1" applyAlignment="1">
      <alignment vertical="center"/>
    </xf>
    <xf numFmtId="203" fontId="10" fillId="0" borderId="0" xfId="1" applyNumberFormat="1" applyFont="1" applyFill="1" applyBorder="1" applyAlignment="1">
      <alignment horizontal="right" vertical="center"/>
    </xf>
    <xf numFmtId="3" fontId="8" fillId="0" borderId="61" xfId="0" applyNumberFormat="1" applyFont="1" applyFill="1" applyBorder="1" applyAlignment="1">
      <alignment horizontal="right" vertical="center"/>
    </xf>
    <xf numFmtId="41" fontId="8" fillId="0" borderId="59" xfId="1" applyNumberFormat="1" applyFont="1" applyFill="1" applyBorder="1" applyAlignment="1">
      <alignment horizontal="right" vertical="center" shrinkToFit="1"/>
    </xf>
    <xf numFmtId="41" fontId="8" fillId="0" borderId="73" xfId="1" applyNumberFormat="1" applyFont="1" applyFill="1" applyBorder="1" applyAlignment="1">
      <alignment horizontal="right" vertical="center" shrinkToFit="1"/>
    </xf>
    <xf numFmtId="41" fontId="8" fillId="0" borderId="66" xfId="0" applyNumberFormat="1" applyFont="1" applyFill="1" applyBorder="1" applyAlignment="1">
      <alignment horizontal="right" vertical="center"/>
    </xf>
    <xf numFmtId="41" fontId="8" fillId="0" borderId="66" xfId="1" applyNumberFormat="1" applyFont="1" applyFill="1" applyBorder="1" applyAlignment="1">
      <alignment horizontal="right" vertical="center" shrinkToFit="1"/>
    </xf>
    <xf numFmtId="41" fontId="8" fillId="0" borderId="110" xfId="1" applyNumberFormat="1" applyFont="1" applyFill="1" applyBorder="1" applyAlignment="1">
      <alignment horizontal="right" vertical="center" shrinkToFit="1"/>
    </xf>
    <xf numFmtId="41" fontId="8" fillId="0" borderId="62" xfId="1" applyNumberFormat="1" applyFont="1" applyFill="1" applyBorder="1" applyAlignment="1">
      <alignment horizontal="right" vertical="center" shrinkToFit="1"/>
    </xf>
    <xf numFmtId="0" fontId="8" fillId="0" borderId="0" xfId="0" applyFont="1" applyFill="1" applyAlignment="1">
      <alignment shrinkToFit="1"/>
    </xf>
    <xf numFmtId="3" fontId="8" fillId="0" borderId="0" xfId="0" applyNumberFormat="1" applyFont="1" applyFill="1" applyAlignment="1">
      <alignment shrinkToFit="1"/>
    </xf>
    <xf numFmtId="0" fontId="8" fillId="0" borderId="0" xfId="0" applyFont="1" applyFill="1" applyAlignment="1">
      <alignment vertical="center" shrinkToFit="1"/>
    </xf>
    <xf numFmtId="41" fontId="8" fillId="0" borderId="73" xfId="0" applyNumberFormat="1" applyFont="1" applyFill="1" applyBorder="1" applyAlignment="1">
      <alignment horizontal="right" vertical="center" shrinkToFit="1"/>
    </xf>
    <xf numFmtId="41" fontId="8" fillId="0" borderId="66" xfId="0" applyNumberFormat="1" applyFont="1" applyFill="1" applyBorder="1" applyAlignment="1">
      <alignment horizontal="right" vertical="center" shrinkToFit="1"/>
    </xf>
    <xf numFmtId="41" fontId="8" fillId="0" borderId="110" xfId="0" applyNumberFormat="1" applyFont="1" applyFill="1" applyBorder="1" applyAlignment="1">
      <alignment horizontal="right" vertical="center" shrinkToFit="1"/>
    </xf>
    <xf numFmtId="0" fontId="10" fillId="0" borderId="0" xfId="0" applyFont="1" applyFill="1" applyBorder="1" applyAlignment="1">
      <alignment horizontal="right" vertical="center" shrinkToFit="1"/>
    </xf>
    <xf numFmtId="0" fontId="10" fillId="0" borderId="0" xfId="0" applyFont="1" applyFill="1" applyAlignment="1">
      <alignment horizontal="right" vertical="center" shrinkToFit="1"/>
    </xf>
    <xf numFmtId="0" fontId="10" fillId="0" borderId="0" xfId="0" applyFont="1" applyFill="1" applyAlignment="1">
      <alignment vertical="center" shrinkToFit="1"/>
    </xf>
    <xf numFmtId="41" fontId="8" fillId="0" borderId="54" xfId="0" applyNumberFormat="1" applyFont="1" applyFill="1" applyBorder="1" applyAlignment="1">
      <alignment horizontal="right" vertical="center" shrinkToFit="1"/>
    </xf>
    <xf numFmtId="0" fontId="24" fillId="0" borderId="0" xfId="0" applyFont="1" applyFill="1" applyAlignment="1">
      <alignment vertical="center"/>
    </xf>
    <xf numFmtId="177" fontId="24" fillId="0" borderId="0" xfId="0" applyNumberFormat="1" applyFont="1" applyFill="1" applyAlignment="1">
      <alignment vertical="center"/>
    </xf>
    <xf numFmtId="177" fontId="31" fillId="0" borderId="0" xfId="0" applyNumberFormat="1" applyFont="1" applyFill="1" applyAlignment="1">
      <alignment vertical="center"/>
    </xf>
    <xf numFmtId="41" fontId="8" fillId="0" borderId="45" xfId="0" applyNumberFormat="1" applyFont="1" applyFill="1" applyBorder="1" applyAlignment="1">
      <alignment vertical="center"/>
    </xf>
    <xf numFmtId="41" fontId="10" fillId="0" borderId="0" xfId="0" applyNumberFormat="1" applyFont="1" applyFill="1" applyBorder="1" applyAlignment="1">
      <alignment vertical="center"/>
    </xf>
    <xf numFmtId="0" fontId="8" fillId="0" borderId="57" xfId="0" applyFont="1" applyFill="1" applyBorder="1" applyAlignment="1">
      <alignment horizontal="center" vertical="center" wrapText="1"/>
    </xf>
    <xf numFmtId="199" fontId="8" fillId="0" borderId="61" xfId="0" applyNumberFormat="1" applyFont="1" applyFill="1" applyBorder="1" applyAlignment="1">
      <alignment vertical="center"/>
    </xf>
    <xf numFmtId="41" fontId="8" fillId="0" borderId="31" xfId="0" applyNumberFormat="1" applyFont="1" applyFill="1" applyBorder="1" applyAlignment="1">
      <alignment vertical="center"/>
    </xf>
    <xf numFmtId="0" fontId="0" fillId="0" borderId="146" xfId="0" applyFont="1" applyFill="1" applyBorder="1" applyAlignment="1">
      <alignment vertical="center"/>
    </xf>
    <xf numFmtId="0" fontId="8" fillId="0" borderId="10" xfId="0" applyNumberFormat="1" applyFont="1" applyFill="1" applyBorder="1" applyAlignment="1">
      <alignment horizontal="right" vertical="center"/>
    </xf>
    <xf numFmtId="0" fontId="8" fillId="0" borderId="60" xfId="0" applyFont="1" applyFill="1" applyBorder="1" applyAlignment="1">
      <alignment horizontal="left" vertical="center" indent="1"/>
    </xf>
    <xf numFmtId="0" fontId="8" fillId="0" borderId="78" xfId="0" applyNumberFormat="1" applyFont="1" applyFill="1" applyBorder="1" applyAlignment="1">
      <alignment horizontal="right" vertical="center"/>
    </xf>
    <xf numFmtId="0" fontId="8" fillId="0" borderId="61" xfId="0" applyFont="1" applyFill="1" applyBorder="1" applyAlignment="1">
      <alignment horizontal="left" vertical="center" indent="1"/>
    </xf>
    <xf numFmtId="41" fontId="8" fillId="0" borderId="44" xfId="1" applyNumberFormat="1" applyFont="1" applyFill="1" applyBorder="1" applyAlignment="1">
      <alignment vertical="center"/>
    </xf>
    <xf numFmtId="49" fontId="10" fillId="0" borderId="0" xfId="0" applyNumberFormat="1" applyFont="1" applyFill="1" applyAlignment="1">
      <alignment vertical="center"/>
    </xf>
    <xf numFmtId="49" fontId="8" fillId="0" borderId="77" xfId="0" applyNumberFormat="1" applyFont="1" applyFill="1" applyBorder="1" applyAlignment="1">
      <alignment horizontal="center" vertical="center"/>
    </xf>
    <xf numFmtId="0" fontId="11" fillId="0" borderId="57" xfId="0" applyFont="1" applyFill="1" applyBorder="1" applyAlignment="1">
      <alignment horizontal="distributed" vertical="center" justifyLastLine="1"/>
    </xf>
    <xf numFmtId="0" fontId="11" fillId="0" borderId="1" xfId="0" applyFont="1" applyFill="1" applyBorder="1" applyAlignment="1">
      <alignment horizontal="center" vertical="center" wrapText="1"/>
    </xf>
    <xf numFmtId="49" fontId="8" fillId="0" borderId="39" xfId="0" applyNumberFormat="1" applyFont="1" applyFill="1" applyBorder="1" applyAlignment="1">
      <alignment horizontal="right" vertical="center"/>
    </xf>
    <xf numFmtId="179" fontId="8" fillId="0" borderId="3" xfId="0" applyNumberFormat="1" applyFont="1" applyFill="1" applyBorder="1" applyAlignment="1">
      <alignment vertical="center"/>
    </xf>
    <xf numFmtId="182" fontId="8" fillId="0" borderId="0" xfId="0" applyNumberFormat="1" applyFont="1" applyFill="1" applyAlignment="1">
      <alignment vertical="center"/>
    </xf>
    <xf numFmtId="49" fontId="8" fillId="0" borderId="36" xfId="0" applyNumberFormat="1" applyFont="1" applyFill="1" applyBorder="1" applyAlignment="1">
      <alignment horizontal="right" vertical="center"/>
    </xf>
    <xf numFmtId="179" fontId="8" fillId="0" borderId="61" xfId="0" applyNumberFormat="1" applyFont="1" applyFill="1" applyBorder="1" applyAlignment="1">
      <alignment vertical="center"/>
    </xf>
    <xf numFmtId="193" fontId="8" fillId="0" borderId="36" xfId="0" applyNumberFormat="1" applyFont="1" applyFill="1" applyBorder="1" applyAlignment="1">
      <alignment vertical="center"/>
    </xf>
    <xf numFmtId="0" fontId="10" fillId="0" borderId="0" xfId="0" applyFont="1" applyFill="1" applyBorder="1"/>
    <xf numFmtId="0" fontId="11" fillId="0" borderId="76" xfId="0" applyFont="1" applyFill="1" applyBorder="1" applyAlignment="1">
      <alignment horizontal="center" vertical="center"/>
    </xf>
    <xf numFmtId="0" fontId="11" fillId="0" borderId="42" xfId="0" applyFont="1" applyFill="1" applyBorder="1" applyAlignment="1">
      <alignment horizontal="distributed" vertical="center" justifyLastLine="1"/>
    </xf>
    <xf numFmtId="38" fontId="10" fillId="0" borderId="39" xfId="1" applyFont="1" applyFill="1" applyBorder="1" applyAlignment="1">
      <alignment vertical="center" shrinkToFit="1"/>
    </xf>
    <xf numFmtId="38" fontId="10" fillId="0" borderId="27" xfId="1" applyFont="1" applyFill="1" applyBorder="1" applyAlignment="1">
      <alignment vertical="center" shrinkToFit="1"/>
    </xf>
    <xf numFmtId="3" fontId="10" fillId="0" borderId="0" xfId="0" applyNumberFormat="1" applyFont="1" applyFill="1"/>
    <xf numFmtId="38" fontId="10" fillId="0" borderId="0" xfId="1" applyFont="1" applyFill="1" applyBorder="1" applyAlignment="1">
      <alignment vertical="center" shrinkToFit="1"/>
    </xf>
    <xf numFmtId="0" fontId="11" fillId="0" borderId="43" xfId="0" applyFont="1" applyFill="1" applyBorder="1" applyAlignment="1">
      <alignment horizontal="distributed" vertical="center" justifyLastLine="1"/>
    </xf>
    <xf numFmtId="0" fontId="11" fillId="0" borderId="46" xfId="0" applyFont="1" applyFill="1" applyBorder="1" applyAlignment="1">
      <alignment horizontal="distributed" vertical="center" justifyLastLine="1"/>
    </xf>
    <xf numFmtId="38" fontId="10" fillId="0" borderId="76" xfId="1" applyFont="1" applyFill="1" applyBorder="1" applyAlignment="1">
      <alignment vertical="center" shrinkToFit="1"/>
    </xf>
    <xf numFmtId="38" fontId="10" fillId="0" borderId="38" xfId="1" applyFont="1" applyFill="1" applyBorder="1" applyAlignment="1">
      <alignment vertical="center" shrinkToFit="1"/>
    </xf>
    <xf numFmtId="38" fontId="10" fillId="0" borderId="38" xfId="1" applyFont="1" applyFill="1" applyBorder="1" applyAlignment="1">
      <alignment horizontal="right" vertical="center" shrinkToFit="1"/>
    </xf>
    <xf numFmtId="38" fontId="10" fillId="0" borderId="28" xfId="1" applyFont="1" applyFill="1" applyBorder="1" applyAlignment="1">
      <alignment vertical="center" shrinkToFit="1"/>
    </xf>
    <xf numFmtId="38" fontId="10" fillId="0" borderId="0" xfId="0" applyNumberFormat="1" applyFont="1" applyFill="1" applyBorder="1"/>
    <xf numFmtId="0" fontId="11" fillId="0" borderId="48" xfId="0" applyFont="1" applyFill="1" applyBorder="1" applyAlignment="1">
      <alignment horizontal="distributed" vertical="center" justifyLastLine="1"/>
    </xf>
    <xf numFmtId="38" fontId="10" fillId="0" borderId="0" xfId="0" applyNumberFormat="1" applyFont="1" applyFill="1" applyAlignment="1">
      <alignment vertical="center"/>
    </xf>
    <xf numFmtId="0" fontId="11" fillId="0" borderId="28" xfId="0" applyFont="1" applyFill="1" applyBorder="1" applyAlignment="1">
      <alignment horizontal="distributed" vertical="center" justifyLastLine="1"/>
    </xf>
    <xf numFmtId="38" fontId="10" fillId="0" borderId="0" xfId="1" applyFont="1" applyFill="1"/>
    <xf numFmtId="197" fontId="10" fillId="0" borderId="0" xfId="0" applyNumberFormat="1" applyFont="1" applyFill="1" applyAlignment="1">
      <alignment vertical="center"/>
    </xf>
    <xf numFmtId="197" fontId="10" fillId="0" borderId="0" xfId="0" applyNumberFormat="1" applyFont="1" applyFill="1"/>
    <xf numFmtId="202" fontId="10" fillId="0" borderId="0" xfId="1" applyNumberFormat="1" applyFont="1" applyFill="1" applyBorder="1" applyAlignment="1">
      <alignment vertical="center"/>
    </xf>
    <xf numFmtId="202" fontId="10" fillId="0" borderId="0" xfId="0" applyNumberFormat="1" applyFont="1" applyFill="1"/>
    <xf numFmtId="38" fontId="10" fillId="0" borderId="0" xfId="1" applyFont="1" applyFill="1" applyBorder="1"/>
    <xf numFmtId="177" fontId="8" fillId="0" borderId="40" xfId="0" applyNumberFormat="1" applyFont="1" applyFill="1" applyBorder="1" applyAlignment="1">
      <alignment vertical="center"/>
    </xf>
    <xf numFmtId="177" fontId="8" fillId="0" borderId="37" xfId="0" applyNumberFormat="1" applyFont="1" applyFill="1" applyBorder="1" applyAlignment="1">
      <alignment vertical="center"/>
    </xf>
    <xf numFmtId="177" fontId="8" fillId="0" borderId="15" xfId="0" applyNumberFormat="1" applyFont="1" applyFill="1" applyBorder="1" applyAlignment="1">
      <alignment vertical="center"/>
    </xf>
    <xf numFmtId="177" fontId="8" fillId="0" borderId="39" xfId="0" applyNumberFormat="1" applyFont="1" applyFill="1" applyBorder="1" applyAlignment="1">
      <alignment vertical="center"/>
    </xf>
    <xf numFmtId="177" fontId="8" fillId="0" borderId="0" xfId="0" applyNumberFormat="1" applyFont="1" applyFill="1" applyBorder="1" applyAlignment="1">
      <alignment vertical="center"/>
    </xf>
    <xf numFmtId="177" fontId="8" fillId="0" borderId="89" xfId="0" applyNumberFormat="1" applyFont="1" applyFill="1" applyBorder="1" applyAlignment="1">
      <alignment vertical="center"/>
    </xf>
    <xf numFmtId="177" fontId="8" fillId="0" borderId="36" xfId="0" applyNumberFormat="1" applyFont="1" applyFill="1" applyBorder="1" applyAlignment="1">
      <alignment vertical="center"/>
    </xf>
    <xf numFmtId="177" fontId="8" fillId="0" borderId="18" xfId="0" applyNumberFormat="1" applyFont="1" applyFill="1" applyBorder="1" applyAlignment="1">
      <alignment horizontal="right" vertical="center"/>
    </xf>
    <xf numFmtId="177" fontId="8" fillId="0" borderId="38" xfId="0" applyNumberFormat="1" applyFont="1" applyFill="1" applyBorder="1" applyAlignment="1">
      <alignment horizontal="right" vertical="center"/>
    </xf>
    <xf numFmtId="177" fontId="8" fillId="0" borderId="0" xfId="0" applyNumberFormat="1" applyFont="1" applyFill="1" applyBorder="1" applyAlignment="1">
      <alignment horizontal="right" vertical="center"/>
    </xf>
    <xf numFmtId="183" fontId="8" fillId="0" borderId="115" xfId="0" applyNumberFormat="1" applyFont="1" applyFill="1" applyBorder="1" applyAlignment="1">
      <alignment vertical="center"/>
    </xf>
    <xf numFmtId="183" fontId="8" fillId="0" borderId="49" xfId="0" applyNumberFormat="1" applyFont="1" applyFill="1" applyBorder="1" applyAlignment="1">
      <alignment vertical="center"/>
    </xf>
    <xf numFmtId="0" fontId="0" fillId="0" borderId="0" xfId="0" applyFont="1" applyFill="1" applyAlignment="1">
      <alignment horizontal="right" vertical="center"/>
    </xf>
    <xf numFmtId="201" fontId="8" fillId="0" borderId="39" xfId="1" applyNumberFormat="1" applyFont="1" applyFill="1" applyBorder="1" applyAlignment="1">
      <alignment vertical="center"/>
    </xf>
    <xf numFmtId="201" fontId="8" fillId="0" borderId="27" xfId="1" applyNumberFormat="1" applyFont="1" applyFill="1" applyBorder="1" applyAlignment="1">
      <alignment vertical="center"/>
    </xf>
    <xf numFmtId="201" fontId="8" fillId="0" borderId="44" xfId="1" applyNumberFormat="1" applyFont="1" applyFill="1" applyBorder="1" applyAlignment="1">
      <alignment vertical="center"/>
    </xf>
    <xf numFmtId="201" fontId="8" fillId="0" borderId="19" xfId="1" applyNumberFormat="1" applyFont="1" applyFill="1" applyBorder="1" applyAlignment="1">
      <alignment vertical="center"/>
    </xf>
    <xf numFmtId="201" fontId="8" fillId="0" borderId="66" xfId="1" applyNumberFormat="1" applyFont="1" applyFill="1" applyBorder="1" applyAlignment="1">
      <alignment vertical="center"/>
    </xf>
    <xf numFmtId="201" fontId="8" fillId="0" borderId="54" xfId="1" applyNumberFormat="1" applyFont="1" applyFill="1" applyBorder="1" applyAlignment="1">
      <alignment vertical="center"/>
    </xf>
    <xf numFmtId="199" fontId="8" fillId="0" borderId="44" xfId="0" applyNumberFormat="1" applyFont="1" applyFill="1" applyBorder="1" applyAlignment="1">
      <alignment vertical="center"/>
    </xf>
    <xf numFmtId="41" fontId="10" fillId="0" borderId="0" xfId="0" applyNumberFormat="1" applyFont="1" applyFill="1" applyBorder="1" applyAlignment="1">
      <alignment horizontal="center" vertical="center" wrapText="1"/>
    </xf>
    <xf numFmtId="0" fontId="10" fillId="0" borderId="0" xfId="0" applyFont="1" applyFill="1" applyAlignment="1">
      <alignment horizontal="left" vertical="center"/>
    </xf>
    <xf numFmtId="176" fontId="8" fillId="0" borderId="37" xfId="0" applyNumberFormat="1" applyFont="1" applyFill="1" applyBorder="1" applyAlignment="1">
      <alignment vertical="center"/>
    </xf>
    <xf numFmtId="176" fontId="8" fillId="0" borderId="41" xfId="0" applyNumberFormat="1" applyFont="1" applyFill="1" applyBorder="1" applyAlignment="1">
      <alignment vertical="center"/>
    </xf>
    <xf numFmtId="181" fontId="8" fillId="0" borderId="49" xfId="0" applyNumberFormat="1" applyFont="1" applyFill="1" applyBorder="1" applyAlignment="1">
      <alignment vertical="center"/>
    </xf>
    <xf numFmtId="0" fontId="8" fillId="0" borderId="112" xfId="0" applyFont="1" applyFill="1" applyBorder="1" applyAlignment="1">
      <alignment horizontal="center" vertical="center"/>
    </xf>
    <xf numFmtId="0" fontId="8" fillId="0" borderId="107" xfId="0" applyFont="1" applyFill="1" applyBorder="1" applyAlignment="1">
      <alignment horizontal="center" vertical="center"/>
    </xf>
    <xf numFmtId="0" fontId="8" fillId="0" borderId="150" xfId="0" applyFont="1" applyFill="1" applyBorder="1" applyAlignment="1">
      <alignment horizontal="center" vertical="center"/>
    </xf>
    <xf numFmtId="0" fontId="0" fillId="0" borderId="0" xfId="0" applyFont="1" applyFill="1" applyBorder="1" applyAlignment="1">
      <alignment horizontal="distributed" vertical="center" justifyLastLine="1"/>
    </xf>
    <xf numFmtId="41" fontId="8" fillId="0" borderId="152" xfId="0" applyNumberFormat="1" applyFont="1" applyFill="1" applyBorder="1" applyAlignment="1">
      <alignment horizontal="right" vertical="center" shrinkToFit="1"/>
    </xf>
    <xf numFmtId="41" fontId="8" fillId="0" borderId="153" xfId="0" applyNumberFormat="1" applyFont="1" applyFill="1" applyBorder="1" applyAlignment="1">
      <alignment horizontal="right" vertical="center" shrinkToFit="1"/>
    </xf>
    <xf numFmtId="3" fontId="8" fillId="0" borderId="154" xfId="0" applyNumberFormat="1" applyFont="1" applyFill="1" applyBorder="1" applyAlignment="1">
      <alignment horizontal="right" vertical="center"/>
    </xf>
    <xf numFmtId="41" fontId="8" fillId="0" borderId="155" xfId="0" applyNumberFormat="1" applyFont="1" applyFill="1" applyBorder="1" applyAlignment="1">
      <alignment horizontal="right" vertical="center" shrinkToFit="1"/>
    </xf>
    <xf numFmtId="41" fontId="8" fillId="0" borderId="156" xfId="0" applyNumberFormat="1" applyFont="1" applyFill="1" applyBorder="1" applyAlignment="1">
      <alignment horizontal="right" vertical="center" shrinkToFit="1"/>
    </xf>
    <xf numFmtId="0" fontId="8" fillId="0" borderId="157" xfId="0" applyFont="1" applyFill="1" applyBorder="1" applyAlignment="1">
      <alignment vertical="center"/>
    </xf>
    <xf numFmtId="41" fontId="8" fillId="0" borderId="72" xfId="0" applyNumberFormat="1" applyFont="1" applyFill="1" applyBorder="1" applyAlignment="1">
      <alignment horizontal="right" vertical="center"/>
    </xf>
    <xf numFmtId="41" fontId="8" fillId="0" borderId="155" xfId="0" applyNumberFormat="1" applyFont="1" applyFill="1" applyBorder="1" applyAlignment="1">
      <alignment horizontal="right" vertical="center"/>
    </xf>
    <xf numFmtId="41" fontId="8" fillId="0" borderId="156" xfId="0" applyNumberFormat="1" applyFont="1" applyFill="1" applyBorder="1" applyAlignment="1">
      <alignment horizontal="right" vertical="center"/>
    </xf>
    <xf numFmtId="0" fontId="8" fillId="0" borderId="103" xfId="0" applyFont="1" applyFill="1" applyBorder="1" applyAlignment="1">
      <alignment horizontal="distributed" vertical="center"/>
    </xf>
    <xf numFmtId="0" fontId="8" fillId="0" borderId="66" xfId="0" applyFont="1" applyFill="1" applyBorder="1" applyAlignment="1">
      <alignment horizontal="distributed" vertical="center"/>
    </xf>
    <xf numFmtId="0" fontId="8" fillId="0" borderId="36" xfId="0" applyFont="1" applyFill="1" applyBorder="1" applyAlignment="1">
      <alignment horizontal="distributed" vertical="center"/>
    </xf>
    <xf numFmtId="0" fontId="10" fillId="0" borderId="110" xfId="0" applyFont="1" applyFill="1" applyBorder="1" applyAlignment="1">
      <alignment horizontal="distributed" vertical="center"/>
    </xf>
    <xf numFmtId="0" fontId="8" fillId="0" borderId="9" xfId="0" applyFont="1" applyFill="1" applyBorder="1" applyAlignment="1">
      <alignment horizontal="distributed" vertical="center"/>
    </xf>
    <xf numFmtId="0" fontId="8" fillId="0" borderId="160" xfId="0" applyFont="1" applyFill="1" applyBorder="1" applyAlignment="1">
      <alignment vertical="center"/>
    </xf>
    <xf numFmtId="0" fontId="8" fillId="0" borderId="59" xfId="0" applyFont="1" applyFill="1" applyBorder="1" applyAlignment="1">
      <alignment horizontal="distributed" vertical="center"/>
    </xf>
    <xf numFmtId="0" fontId="8" fillId="0" borderId="36" xfId="0" applyFont="1" applyFill="1" applyBorder="1" applyAlignment="1">
      <alignment horizontal="left" vertical="center" indent="1"/>
    </xf>
    <xf numFmtId="0" fontId="8" fillId="0" borderId="16" xfId="0" applyFont="1" applyFill="1" applyBorder="1" applyAlignment="1">
      <alignment horizontal="left" vertical="center" indent="1"/>
    </xf>
    <xf numFmtId="0" fontId="8" fillId="0" borderId="18" xfId="0" applyFont="1" applyFill="1" applyBorder="1" applyAlignment="1">
      <alignment horizontal="left" vertical="center" indent="1"/>
    </xf>
    <xf numFmtId="3" fontId="8" fillId="0" borderId="10" xfId="0" applyNumberFormat="1" applyFont="1" applyFill="1" applyBorder="1" applyAlignment="1">
      <alignment horizontal="right" vertical="center"/>
    </xf>
    <xf numFmtId="41" fontId="10" fillId="0" borderId="0" xfId="0" applyNumberFormat="1" applyFont="1" applyFill="1" applyBorder="1" applyAlignment="1">
      <alignment horizontal="right" vertical="center"/>
    </xf>
    <xf numFmtId="194" fontId="8" fillId="0" borderId="0" xfId="8" applyNumberFormat="1" applyFont="1" applyFill="1" applyBorder="1" applyAlignment="1">
      <alignment vertical="center"/>
    </xf>
    <xf numFmtId="41" fontId="8" fillId="0" borderId="152" xfId="0" applyNumberFormat="1" applyFont="1" applyFill="1" applyBorder="1" applyAlignment="1">
      <alignment vertical="center" shrinkToFit="1"/>
    </xf>
    <xf numFmtId="41" fontId="8" fillId="0" borderId="161" xfId="0" applyNumberFormat="1" applyFont="1" applyFill="1" applyBorder="1" applyAlignment="1">
      <alignment horizontal="right" vertical="center" shrinkToFit="1"/>
    </xf>
    <xf numFmtId="41" fontId="8" fillId="0" borderId="122" xfId="0" applyNumberFormat="1" applyFont="1" applyFill="1" applyBorder="1" applyAlignment="1">
      <alignment horizontal="right" vertical="center" shrinkToFit="1"/>
    </xf>
    <xf numFmtId="0" fontId="8" fillId="0" borderId="154" xfId="0" applyFont="1" applyFill="1" applyBorder="1" applyAlignment="1">
      <alignment vertical="center"/>
    </xf>
    <xf numFmtId="0" fontId="8" fillId="0" borderId="46" xfId="0" applyFont="1" applyFill="1" applyBorder="1" applyAlignment="1">
      <alignment horizontal="distributed" vertical="center"/>
    </xf>
    <xf numFmtId="0" fontId="8" fillId="0" borderId="110" xfId="0" applyFont="1" applyFill="1" applyBorder="1" applyAlignment="1">
      <alignment horizontal="left" vertical="center" indent="1"/>
    </xf>
    <xf numFmtId="0" fontId="8" fillId="0" borderId="27" xfId="0" applyFont="1" applyFill="1" applyBorder="1" applyAlignment="1">
      <alignment horizontal="distributed" vertical="center"/>
    </xf>
    <xf numFmtId="0" fontId="8" fillId="0" borderId="44" xfId="0" applyFont="1" applyFill="1" applyBorder="1" applyAlignment="1">
      <alignment horizontal="distributed" vertical="center"/>
    </xf>
    <xf numFmtId="0" fontId="10" fillId="0" borderId="19" xfId="0" applyFont="1" applyFill="1" applyBorder="1" applyAlignment="1">
      <alignment horizontal="distributed" vertical="center"/>
    </xf>
    <xf numFmtId="0" fontId="10" fillId="0" borderId="76" xfId="0" applyFont="1" applyFill="1" applyBorder="1" applyAlignment="1">
      <alignment horizontal="distributed" vertical="center"/>
    </xf>
    <xf numFmtId="41" fontId="8" fillId="0" borderId="10" xfId="0" applyNumberFormat="1" applyFont="1" applyFill="1" applyBorder="1"/>
    <xf numFmtId="38" fontId="8" fillId="0" borderId="0" xfId="1" applyFont="1" applyFill="1" applyBorder="1"/>
    <xf numFmtId="0" fontId="8" fillId="0" borderId="38" xfId="0" applyFont="1" applyFill="1" applyBorder="1" applyAlignment="1">
      <alignment horizontal="left" vertical="center" indent="1"/>
    </xf>
    <xf numFmtId="0" fontId="8" fillId="0" borderId="76" xfId="0" applyFont="1" applyFill="1" applyBorder="1" applyAlignment="1">
      <alignment horizontal="left" vertical="center" indent="1"/>
    </xf>
    <xf numFmtId="41" fontId="8" fillId="0" borderId="49" xfId="0" applyNumberFormat="1" applyFont="1" applyFill="1" applyBorder="1" applyAlignment="1">
      <alignment horizontal="right" vertical="center"/>
    </xf>
    <xf numFmtId="0" fontId="8" fillId="0" borderId="86" xfId="0" applyFont="1" applyFill="1" applyBorder="1" applyAlignment="1">
      <alignment horizontal="left" vertical="center" indent="1"/>
    </xf>
    <xf numFmtId="0" fontId="8" fillId="0" borderId="39" xfId="0" applyFont="1" applyFill="1" applyBorder="1" applyAlignment="1">
      <alignment horizontal="center" vertical="center" wrapText="1"/>
    </xf>
    <xf numFmtId="0" fontId="8" fillId="0" borderId="27" xfId="0" applyFont="1" applyFill="1" applyBorder="1" applyAlignment="1">
      <alignment horizontal="center" vertical="center" wrapText="1"/>
    </xf>
    <xf numFmtId="182" fontId="8" fillId="0" borderId="37" xfId="0" applyNumberFormat="1" applyFont="1" applyFill="1" applyBorder="1" applyAlignment="1">
      <alignment vertical="center" shrinkToFit="1"/>
    </xf>
    <xf numFmtId="38" fontId="8" fillId="0" borderId="37" xfId="1" applyFont="1" applyFill="1" applyBorder="1" applyAlignment="1">
      <alignment vertical="center" shrinkToFit="1"/>
    </xf>
    <xf numFmtId="182" fontId="8" fillId="0" borderId="41" xfId="0" applyNumberFormat="1" applyFont="1" applyFill="1" applyBorder="1" applyAlignment="1">
      <alignment vertical="center" shrinkToFit="1"/>
    </xf>
    <xf numFmtId="0" fontId="8" fillId="0" borderId="76" xfId="0" applyFont="1" applyFill="1" applyBorder="1" applyAlignment="1">
      <alignment horizontal="distributed" vertical="center"/>
    </xf>
    <xf numFmtId="182" fontId="8" fillId="0" borderId="27" xfId="0" applyNumberFormat="1" applyFont="1" applyFill="1" applyBorder="1" applyAlignment="1">
      <alignment vertical="center" shrinkToFit="1"/>
    </xf>
    <xf numFmtId="38" fontId="8" fillId="0" borderId="39" xfId="1" applyFont="1" applyFill="1" applyBorder="1" applyAlignment="1">
      <alignment vertical="center" shrinkToFit="1"/>
    </xf>
    <xf numFmtId="182" fontId="8" fillId="0" borderId="66" xfId="0" applyNumberFormat="1" applyFont="1" applyFill="1" applyBorder="1" applyAlignment="1">
      <alignment vertical="center" shrinkToFit="1"/>
    </xf>
    <xf numFmtId="38" fontId="8" fillId="0" borderId="66" xfId="1" applyFont="1" applyFill="1" applyBorder="1" applyAlignment="1">
      <alignment vertical="center" shrinkToFit="1"/>
    </xf>
    <xf numFmtId="0" fontId="8" fillId="0" borderId="110" xfId="0" applyFont="1" applyFill="1" applyBorder="1" applyAlignment="1">
      <alignment horizontal="distributed" vertical="center"/>
    </xf>
    <xf numFmtId="182" fontId="8" fillId="0" borderId="110" xfId="0" applyNumberFormat="1" applyFont="1" applyFill="1" applyBorder="1" applyAlignment="1">
      <alignment vertical="center" shrinkToFit="1"/>
    </xf>
    <xf numFmtId="38" fontId="8" fillId="0" borderId="110" xfId="1" applyFont="1" applyFill="1" applyBorder="1" applyAlignment="1">
      <alignment vertical="center" shrinkToFit="1"/>
    </xf>
    <xf numFmtId="182" fontId="8" fillId="0" borderId="28" xfId="0" applyNumberFormat="1" applyFont="1" applyFill="1" applyBorder="1" applyAlignment="1">
      <alignment vertical="center" shrinkToFit="1"/>
    </xf>
    <xf numFmtId="38" fontId="8" fillId="0" borderId="38" xfId="1" applyFont="1" applyFill="1" applyBorder="1" applyAlignment="1">
      <alignment vertical="center" shrinkToFit="1"/>
    </xf>
    <xf numFmtId="3" fontId="8" fillId="0" borderId="36" xfId="0" applyNumberFormat="1" applyFont="1" applyFill="1" applyBorder="1" applyAlignment="1">
      <alignment vertical="center" shrinkToFit="1"/>
    </xf>
    <xf numFmtId="182" fontId="8" fillId="0" borderId="44" xfId="0" applyNumberFormat="1" applyFont="1" applyFill="1" applyBorder="1" applyAlignment="1">
      <alignment vertical="center" shrinkToFit="1"/>
    </xf>
    <xf numFmtId="38" fontId="8" fillId="0" borderId="36" xfId="1" applyFont="1" applyFill="1" applyBorder="1" applyAlignment="1">
      <alignment vertical="center" shrinkToFit="1"/>
    </xf>
    <xf numFmtId="0" fontId="11" fillId="0" borderId="36" xfId="0" applyFont="1" applyFill="1" applyBorder="1" applyAlignment="1">
      <alignment horizontal="distributed" vertical="center" wrapText="1"/>
    </xf>
    <xf numFmtId="0" fontId="8" fillId="0" borderId="36" xfId="0" applyFont="1" applyFill="1" applyBorder="1" applyAlignment="1">
      <alignment horizontal="distributed" vertical="center" wrapText="1"/>
    </xf>
    <xf numFmtId="0" fontId="8" fillId="0" borderId="83" xfId="0" applyFont="1" applyFill="1" applyBorder="1" applyAlignment="1">
      <alignment shrinkToFit="1"/>
    </xf>
    <xf numFmtId="0" fontId="8" fillId="0" borderId="162" xfId="0" applyFont="1" applyFill="1" applyBorder="1" applyAlignment="1">
      <alignment shrinkToFit="1"/>
    </xf>
    <xf numFmtId="0" fontId="8" fillId="0" borderId="44" xfId="0" applyFont="1" applyFill="1" applyBorder="1" applyAlignment="1">
      <alignment horizontal="distributed" vertical="center" wrapText="1"/>
    </xf>
    <xf numFmtId="182" fontId="8" fillId="0" borderId="84" xfId="0" applyNumberFormat="1" applyFont="1" applyFill="1" applyBorder="1" applyAlignment="1">
      <alignment vertical="center" shrinkToFit="1"/>
    </xf>
    <xf numFmtId="38" fontId="8" fillId="0" borderId="83" xfId="1" applyFont="1" applyFill="1" applyBorder="1" applyAlignment="1">
      <alignment vertical="center" shrinkToFit="1"/>
    </xf>
    <xf numFmtId="182" fontId="8" fillId="0" borderId="83" xfId="0" applyNumberFormat="1" applyFont="1" applyFill="1" applyBorder="1" applyAlignment="1">
      <alignment vertical="center" shrinkToFit="1"/>
    </xf>
    <xf numFmtId="182" fontId="8" fillId="0" borderId="92" xfId="0" applyNumberFormat="1" applyFont="1" applyFill="1" applyBorder="1" applyAlignment="1">
      <alignment vertical="center" shrinkToFit="1"/>
    </xf>
    <xf numFmtId="0" fontId="8" fillId="0" borderId="36" xfId="0" applyFont="1" applyFill="1" applyBorder="1" applyAlignment="1">
      <alignment vertical="center" shrinkToFit="1"/>
    </xf>
    <xf numFmtId="0" fontId="10" fillId="0" borderId="36" xfId="0" applyFont="1" applyFill="1" applyBorder="1" applyAlignment="1">
      <alignment horizontal="distributed" vertical="center"/>
    </xf>
    <xf numFmtId="0" fontId="8" fillId="0" borderId="36" xfId="0" applyFont="1" applyFill="1" applyBorder="1" applyAlignment="1">
      <alignment horizontal="center" vertical="center" wrapText="1" shrinkToFit="1"/>
    </xf>
    <xf numFmtId="0" fontId="11" fillId="0" borderId="36" xfId="0" applyFont="1" applyFill="1" applyBorder="1" applyAlignment="1">
      <alignment horizontal="center" vertical="center" wrapText="1" shrinkToFit="1"/>
    </xf>
    <xf numFmtId="0" fontId="11" fillId="0" borderId="36" xfId="0" applyFont="1" applyFill="1" applyBorder="1" applyAlignment="1">
      <alignment horizontal="center" vertical="center" shrinkToFit="1"/>
    </xf>
    <xf numFmtId="182" fontId="8" fillId="0" borderId="36" xfId="0" applyNumberFormat="1" applyFont="1" applyFill="1" applyBorder="1" applyAlignment="1">
      <alignment vertical="center" shrinkToFit="1"/>
    </xf>
    <xf numFmtId="182" fontId="8" fillId="0" borderId="51" xfId="0" applyNumberFormat="1" applyFont="1" applyFill="1" applyBorder="1" applyAlignment="1">
      <alignment vertical="center" shrinkToFit="1"/>
    </xf>
    <xf numFmtId="0" fontId="8" fillId="0" borderId="52" xfId="0" applyFont="1" applyFill="1" applyBorder="1" applyAlignment="1">
      <alignment horizontal="center" vertical="center" wrapText="1"/>
    </xf>
    <xf numFmtId="3" fontId="8" fillId="0" borderId="37" xfId="0" applyNumberFormat="1" applyFont="1" applyFill="1" applyBorder="1" applyAlignment="1">
      <alignment horizontal="right" vertical="center"/>
    </xf>
    <xf numFmtId="3" fontId="8" fillId="0" borderId="0" xfId="0" applyNumberFormat="1" applyFont="1" applyFill="1" applyAlignment="1">
      <alignment vertical="center"/>
    </xf>
    <xf numFmtId="0" fontId="8" fillId="0" borderId="36" xfId="0" applyFont="1" applyFill="1" applyBorder="1" applyAlignment="1">
      <alignment vertical="center"/>
    </xf>
    <xf numFmtId="0" fontId="0" fillId="0" borderId="41" xfId="0" applyFont="1" applyFill="1" applyBorder="1" applyAlignment="1">
      <alignment horizontal="distributed" vertical="center" wrapText="1" justifyLastLine="1"/>
    </xf>
    <xf numFmtId="177" fontId="0" fillId="0" borderId="12" xfId="0" applyNumberFormat="1" applyFont="1" applyFill="1" applyBorder="1" applyAlignment="1">
      <alignment horizontal="right" vertical="center"/>
    </xf>
    <xf numFmtId="0" fontId="0" fillId="0" borderId="41" xfId="0" applyFont="1" applyFill="1" applyBorder="1" applyAlignment="1">
      <alignment horizontal="centerContinuous" vertical="center" wrapText="1"/>
    </xf>
    <xf numFmtId="0" fontId="0" fillId="0" borderId="0" xfId="0" applyFont="1" applyFill="1" applyBorder="1" applyAlignment="1"/>
    <xf numFmtId="0" fontId="0" fillId="0" borderId="27" xfId="0" applyFont="1" applyFill="1" applyBorder="1" applyAlignment="1"/>
    <xf numFmtId="0" fontId="0" fillId="0" borderId="13" xfId="0" applyFont="1" applyFill="1" applyBorder="1" applyAlignment="1"/>
    <xf numFmtId="0" fontId="0" fillId="0" borderId="28" xfId="0" applyFont="1" applyFill="1" applyBorder="1" applyAlignment="1"/>
    <xf numFmtId="0" fontId="0" fillId="0" borderId="18" xfId="0" applyFont="1" applyFill="1" applyBorder="1" applyAlignment="1"/>
    <xf numFmtId="38" fontId="0" fillId="0" borderId="28" xfId="1" applyFont="1" applyFill="1" applyBorder="1" applyAlignment="1">
      <alignment horizontal="distributed" vertical="center" justifyLastLine="1"/>
    </xf>
    <xf numFmtId="177" fontId="0" fillId="0" borderId="14" xfId="1" applyNumberFormat="1" applyFont="1" applyFill="1" applyBorder="1" applyAlignment="1">
      <alignment horizontal="right" vertical="center" wrapText="1"/>
    </xf>
    <xf numFmtId="38" fontId="0" fillId="0" borderId="18" xfId="1" applyFont="1" applyFill="1" applyBorder="1" applyAlignment="1">
      <alignment horizontal="center" vertical="center"/>
    </xf>
    <xf numFmtId="38" fontId="0" fillId="0" borderId="0" xfId="1" applyFont="1" applyFill="1" applyBorder="1"/>
    <xf numFmtId="38" fontId="0" fillId="0" borderId="28" xfId="1" applyFont="1" applyFill="1" applyBorder="1" applyAlignment="1">
      <alignment horizontal="center" vertical="center" wrapText="1"/>
    </xf>
    <xf numFmtId="38" fontId="0" fillId="0" borderId="28" xfId="1" applyFont="1" applyFill="1" applyBorder="1" applyAlignment="1">
      <alignment horizontal="distributed" vertical="center" wrapText="1" justifyLastLine="1"/>
    </xf>
    <xf numFmtId="177" fontId="0" fillId="0" borderId="14" xfId="1" applyNumberFormat="1" applyFont="1" applyFill="1" applyBorder="1" applyAlignment="1">
      <alignment horizontal="right" vertical="center"/>
    </xf>
    <xf numFmtId="38" fontId="0" fillId="0" borderId="18" xfId="1" applyFont="1" applyFill="1" applyBorder="1" applyAlignment="1">
      <alignment horizontal="center" vertical="center" shrinkToFit="1"/>
    </xf>
    <xf numFmtId="38" fontId="0" fillId="0" borderId="0" xfId="1" applyFont="1" applyFill="1"/>
    <xf numFmtId="38" fontId="0" fillId="0" borderId="0" xfId="1" applyFont="1" applyFill="1" applyBorder="1" applyAlignment="1">
      <alignment horizontal="distributed" vertical="center"/>
    </xf>
    <xf numFmtId="38" fontId="0" fillId="0" borderId="0" xfId="1" applyFont="1" applyFill="1" applyBorder="1" applyAlignment="1">
      <alignment horizontal="right" vertical="center"/>
    </xf>
    <xf numFmtId="38" fontId="0" fillId="0" borderId="0" xfId="1" applyFont="1" applyFill="1" applyBorder="1" applyAlignment="1">
      <alignment horizontal="center" vertical="center"/>
    </xf>
    <xf numFmtId="0" fontId="0" fillId="0" borderId="0" xfId="0" applyFont="1" applyFill="1" applyBorder="1" applyAlignment="1">
      <alignment horizontal="distributed" vertical="center" wrapText="1" justifyLastLine="1"/>
    </xf>
    <xf numFmtId="0" fontId="8" fillId="0" borderId="66" xfId="0" applyFont="1" applyFill="1" applyBorder="1" applyAlignment="1">
      <alignment horizontal="distributed" vertical="center" justifyLastLine="1"/>
    </xf>
    <xf numFmtId="201" fontId="8" fillId="0" borderId="66" xfId="1" applyNumberFormat="1" applyFont="1" applyFill="1" applyBorder="1" applyAlignment="1">
      <alignment vertical="center" shrinkToFit="1"/>
    </xf>
    <xf numFmtId="201" fontId="8" fillId="0" borderId="143" xfId="1" applyNumberFormat="1" applyFont="1" applyFill="1" applyBorder="1" applyAlignment="1">
      <alignment vertical="center" shrinkToFit="1"/>
    </xf>
    <xf numFmtId="201" fontId="8" fillId="0" borderId="139" xfId="1" applyNumberFormat="1" applyFont="1" applyFill="1" applyBorder="1" applyAlignment="1">
      <alignment vertical="center" shrinkToFit="1"/>
    </xf>
    <xf numFmtId="201" fontId="8" fillId="0" borderId="54" xfId="1" applyNumberFormat="1" applyFont="1" applyFill="1" applyBorder="1" applyAlignment="1">
      <alignment vertical="center" shrinkToFit="1"/>
    </xf>
    <xf numFmtId="201" fontId="8" fillId="0" borderId="36" xfId="1" applyNumberFormat="1" applyFont="1" applyFill="1" applyBorder="1" applyAlignment="1">
      <alignment vertical="center" shrinkToFit="1"/>
    </xf>
    <xf numFmtId="201" fontId="8" fillId="0" borderId="89" xfId="1" applyNumberFormat="1" applyFont="1" applyFill="1" applyBorder="1" applyAlignment="1">
      <alignment vertical="center" shrinkToFit="1"/>
    </xf>
    <xf numFmtId="201" fontId="8" fillId="0" borderId="92" xfId="1" applyNumberFormat="1" applyFont="1" applyFill="1" applyBorder="1" applyAlignment="1">
      <alignment vertical="center" shrinkToFit="1"/>
    </xf>
    <xf numFmtId="201" fontId="8" fillId="0" borderId="44" xfId="1" applyNumberFormat="1" applyFont="1" applyFill="1" applyBorder="1" applyAlignment="1">
      <alignment vertical="center" shrinkToFit="1"/>
    </xf>
    <xf numFmtId="201" fontId="8" fillId="0" borderId="110" xfId="1" applyNumberFormat="1" applyFont="1" applyFill="1" applyBorder="1" applyAlignment="1">
      <alignment vertical="center" shrinkToFit="1"/>
    </xf>
    <xf numFmtId="201" fontId="8" fillId="0" borderId="96" xfId="1" applyNumberFormat="1" applyFont="1" applyFill="1" applyBorder="1" applyAlignment="1">
      <alignment vertical="center" shrinkToFit="1"/>
    </xf>
    <xf numFmtId="201" fontId="8" fillId="0" borderId="95" xfId="1" applyNumberFormat="1" applyFont="1" applyFill="1" applyBorder="1" applyAlignment="1">
      <alignment vertical="center" shrinkToFit="1"/>
    </xf>
    <xf numFmtId="201" fontId="8" fillId="0" borderId="141" xfId="1" applyNumberFormat="1" applyFont="1" applyFill="1" applyBorder="1" applyAlignment="1">
      <alignment vertical="center" shrinkToFit="1"/>
    </xf>
    <xf numFmtId="201" fontId="8" fillId="0" borderId="37" xfId="1" applyNumberFormat="1" applyFont="1" applyFill="1" applyBorder="1" applyAlignment="1">
      <alignment vertical="center" shrinkToFit="1"/>
    </xf>
    <xf numFmtId="201" fontId="8" fillId="0" borderId="40" xfId="1" applyNumberFormat="1" applyFont="1" applyFill="1" applyBorder="1" applyAlignment="1">
      <alignment vertical="center" shrinkToFit="1"/>
    </xf>
    <xf numFmtId="201" fontId="8" fillId="0" borderId="12" xfId="1" applyNumberFormat="1" applyFont="1" applyFill="1" applyBorder="1" applyAlignment="1">
      <alignment vertical="center" shrinkToFit="1"/>
    </xf>
    <xf numFmtId="201" fontId="8" fillId="0" borderId="41" xfId="1" applyNumberFormat="1" applyFont="1" applyFill="1" applyBorder="1" applyAlignment="1">
      <alignment vertical="center" shrinkToFit="1"/>
    </xf>
    <xf numFmtId="0" fontId="0" fillId="0" borderId="66" xfId="0" applyFont="1" applyFill="1" applyBorder="1" applyAlignment="1">
      <alignment horizontal="distributed" vertical="center"/>
    </xf>
    <xf numFmtId="41" fontId="8" fillId="0" borderId="19" xfId="0" applyNumberFormat="1" applyFont="1" applyFill="1" applyBorder="1" applyAlignment="1">
      <alignment horizontal="right" vertical="center"/>
    </xf>
    <xf numFmtId="41" fontId="8" fillId="0" borderId="51" xfId="0" applyNumberFormat="1" applyFont="1" applyFill="1" applyBorder="1" applyAlignment="1">
      <alignment horizontal="right" vertical="center"/>
    </xf>
    <xf numFmtId="0" fontId="41" fillId="0" borderId="0" xfId="0" applyFont="1" applyFill="1" applyAlignment="1">
      <alignment horizontal="right" vertical="center"/>
    </xf>
    <xf numFmtId="0" fontId="31" fillId="0" borderId="0" xfId="0" applyFont="1" applyFill="1" applyAlignment="1">
      <alignment vertical="center"/>
    </xf>
    <xf numFmtId="0" fontId="8" fillId="0" borderId="82" xfId="0" applyFont="1" applyFill="1" applyBorder="1" applyAlignment="1">
      <alignment vertical="top"/>
    </xf>
    <xf numFmtId="58" fontId="8" fillId="0" borderId="3" xfId="0" applyNumberFormat="1" applyFont="1" applyFill="1" applyBorder="1" applyAlignment="1">
      <alignment horizontal="left" vertical="center" indent="1"/>
    </xf>
    <xf numFmtId="58" fontId="8" fillId="0" borderId="3" xfId="0" applyNumberFormat="1" applyFont="1" applyFill="1" applyBorder="1" applyAlignment="1">
      <alignment horizontal="left" vertical="center" wrapText="1" indent="1"/>
    </xf>
    <xf numFmtId="0" fontId="11" fillId="0" borderId="0" xfId="0" applyFont="1" applyFill="1" applyBorder="1" applyAlignment="1">
      <alignment horizontal="center" vertical="distributed" textRotation="255" justifyLastLine="1"/>
    </xf>
    <xf numFmtId="0" fontId="0" fillId="0" borderId="62" xfId="0" applyFont="1" applyFill="1" applyBorder="1" applyAlignment="1">
      <alignment horizontal="distributed" vertical="center"/>
    </xf>
    <xf numFmtId="201" fontId="8" fillId="0" borderId="62" xfId="1" applyNumberFormat="1" applyFont="1" applyFill="1" applyBorder="1" applyAlignment="1">
      <alignment vertical="center" shrinkToFit="1"/>
    </xf>
    <xf numFmtId="201" fontId="8" fillId="0" borderId="90" xfId="1" applyNumberFormat="1" applyFont="1" applyFill="1" applyBorder="1" applyAlignment="1">
      <alignment vertical="center" shrinkToFit="1"/>
    </xf>
    <xf numFmtId="201" fontId="8" fillId="0" borderId="140" xfId="1" applyNumberFormat="1" applyFont="1" applyFill="1" applyBorder="1" applyAlignment="1">
      <alignment vertical="center" shrinkToFit="1"/>
    </xf>
    <xf numFmtId="201" fontId="8" fillId="0" borderId="63" xfId="1" applyNumberFormat="1" applyFont="1" applyFill="1" applyBorder="1" applyAlignment="1">
      <alignment vertical="center" shrinkToFit="1"/>
    </xf>
    <xf numFmtId="176" fontId="8" fillId="0" borderId="0" xfId="7" applyNumberFormat="1" applyFont="1" applyFill="1" applyAlignment="1">
      <alignment vertical="center"/>
    </xf>
    <xf numFmtId="0" fontId="8" fillId="0" borderId="0" xfId="7" applyFont="1" applyFill="1">
      <alignment vertical="center"/>
    </xf>
    <xf numFmtId="0" fontId="8" fillId="0" borderId="0" xfId="7" applyFont="1" applyFill="1" applyAlignment="1">
      <alignment vertical="center"/>
    </xf>
    <xf numFmtId="0" fontId="10" fillId="0" borderId="82" xfId="7" applyFont="1" applyFill="1" applyBorder="1" applyAlignment="1">
      <alignment horizontal="right" vertical="center"/>
    </xf>
    <xf numFmtId="176" fontId="8" fillId="0" borderId="56" xfId="7" applyNumberFormat="1" applyFont="1" applyFill="1" applyBorder="1" applyAlignment="1">
      <alignment horizontal="center" vertical="center" shrinkToFit="1"/>
    </xf>
    <xf numFmtId="176" fontId="8" fillId="0" borderId="1" xfId="7" applyNumberFormat="1" applyFont="1" applyFill="1" applyBorder="1" applyAlignment="1">
      <alignment horizontal="center" vertical="center" shrinkToFit="1"/>
    </xf>
    <xf numFmtId="38" fontId="12" fillId="0" borderId="0" xfId="1" applyFont="1" applyFill="1" applyAlignment="1">
      <alignment horizontal="left"/>
    </xf>
    <xf numFmtId="38" fontId="8" fillId="0" borderId="0" xfId="1" applyFont="1" applyFill="1" applyAlignment="1"/>
    <xf numFmtId="176" fontId="8" fillId="0" borderId="157" xfId="7" applyNumberFormat="1" applyFont="1" applyFill="1" applyBorder="1" applyAlignment="1">
      <alignment vertical="center"/>
    </xf>
    <xf numFmtId="176" fontId="8" fillId="0" borderId="166" xfId="7" applyNumberFormat="1" applyFont="1" applyFill="1" applyBorder="1" applyAlignment="1">
      <alignment vertical="center"/>
    </xf>
    <xf numFmtId="176" fontId="8" fillId="0" borderId="160" xfId="7" applyNumberFormat="1" applyFont="1" applyFill="1" applyBorder="1" applyAlignment="1">
      <alignment vertical="center"/>
    </xf>
    <xf numFmtId="0" fontId="8" fillId="0" borderId="0" xfId="7" applyFont="1" applyFill="1" applyAlignment="1">
      <alignment wrapText="1"/>
    </xf>
    <xf numFmtId="0" fontId="16" fillId="0" borderId="0" xfId="7" applyFont="1" applyFill="1" applyAlignment="1">
      <alignment wrapText="1"/>
    </xf>
    <xf numFmtId="0" fontId="16" fillId="0" borderId="0" xfId="7" applyFont="1" applyFill="1">
      <alignment vertical="center"/>
    </xf>
    <xf numFmtId="0" fontId="16" fillId="0" borderId="0" xfId="7" applyFont="1" applyFill="1" applyBorder="1" applyAlignment="1">
      <alignment vertical="center"/>
    </xf>
    <xf numFmtId="176" fontId="8" fillId="0" borderId="0" xfId="7" applyNumberFormat="1" applyFont="1" applyFill="1" applyBorder="1" applyAlignment="1">
      <alignment vertical="center"/>
    </xf>
    <xf numFmtId="41" fontId="8" fillId="0" borderId="0" xfId="7" applyNumberFormat="1" applyFont="1" applyFill="1" applyBorder="1" applyAlignment="1">
      <alignment horizontal="right" vertical="center"/>
    </xf>
    <xf numFmtId="3" fontId="8" fillId="0" borderId="0" xfId="7" applyNumberFormat="1" applyFont="1" applyFill="1" applyBorder="1" applyAlignment="1">
      <alignment horizontal="right" vertical="center"/>
    </xf>
    <xf numFmtId="0" fontId="8" fillId="0" borderId="0" xfId="7" applyFont="1" applyFill="1" applyBorder="1" applyAlignment="1">
      <alignment vertical="center"/>
    </xf>
    <xf numFmtId="176" fontId="8" fillId="0" borderId="57" xfId="7" applyNumberFormat="1" applyFont="1" applyFill="1" applyBorder="1" applyAlignment="1">
      <alignment horizontal="center" vertical="center" shrinkToFit="1"/>
    </xf>
    <xf numFmtId="38" fontId="10" fillId="0" borderId="0" xfId="1" applyFont="1" applyFill="1" applyAlignment="1">
      <alignment horizontal="right" vertical="center"/>
    </xf>
    <xf numFmtId="0" fontId="10" fillId="0" borderId="27" xfId="0" applyFont="1" applyFill="1" applyBorder="1" applyAlignment="1">
      <alignment horizontal="center" vertical="center" wrapText="1"/>
    </xf>
    <xf numFmtId="38" fontId="8" fillId="0" borderId="37" xfId="1" applyFont="1" applyFill="1" applyBorder="1" applyAlignment="1">
      <alignment horizontal="right" vertical="center" shrinkToFit="1"/>
    </xf>
    <xf numFmtId="38" fontId="8" fillId="0" borderId="12" xfId="1" applyFont="1" applyFill="1" applyBorder="1" applyAlignment="1">
      <alignment horizontal="right" vertical="center" shrinkToFit="1"/>
    </xf>
    <xf numFmtId="38" fontId="8" fillId="0" borderId="59" xfId="1" applyFont="1" applyFill="1" applyBorder="1" applyAlignment="1">
      <alignment horizontal="right" vertical="center" shrinkToFit="1"/>
    </xf>
    <xf numFmtId="38" fontId="8" fillId="0" borderId="33" xfId="1" applyFont="1" applyFill="1" applyBorder="1" applyAlignment="1">
      <alignment horizontal="right" vertical="center" shrinkToFit="1"/>
    </xf>
    <xf numFmtId="38" fontId="8" fillId="0" borderId="36" xfId="1" applyFont="1" applyFill="1" applyBorder="1" applyAlignment="1">
      <alignment horizontal="right" vertical="center" shrinkToFit="1"/>
    </xf>
    <xf numFmtId="38" fontId="8" fillId="0" borderId="92" xfId="1" applyFont="1" applyFill="1" applyBorder="1" applyAlignment="1">
      <alignment horizontal="right" vertical="center" shrinkToFit="1"/>
    </xf>
    <xf numFmtId="38" fontId="8" fillId="0" borderId="0" xfId="1" applyFont="1" applyFill="1" applyBorder="1" applyAlignment="1">
      <alignment horizontal="right" vertical="center" shrinkToFit="1"/>
    </xf>
    <xf numFmtId="38" fontId="8" fillId="0" borderId="35" xfId="0" applyNumberFormat="1" applyFont="1" applyFill="1" applyBorder="1" applyAlignment="1">
      <alignment vertical="center"/>
    </xf>
    <xf numFmtId="41" fontId="0" fillId="0" borderId="0" xfId="0" applyNumberFormat="1" applyFont="1" applyFill="1" applyBorder="1" applyAlignment="1">
      <alignment vertical="center"/>
    </xf>
    <xf numFmtId="43" fontId="8" fillId="0" borderId="59" xfId="0" applyNumberFormat="1" applyFont="1" applyFill="1" applyBorder="1" applyAlignment="1">
      <alignment horizontal="center" vertical="center"/>
    </xf>
    <xf numFmtId="43" fontId="8" fillId="0" borderId="32" xfId="0" applyNumberFormat="1" applyFont="1" applyFill="1" applyBorder="1" applyAlignment="1">
      <alignment horizontal="center" vertical="center"/>
    </xf>
    <xf numFmtId="41" fontId="8" fillId="0" borderId="106" xfId="0" applyNumberFormat="1" applyFont="1" applyFill="1" applyBorder="1" applyAlignment="1">
      <alignment horizontal="right" vertical="center"/>
    </xf>
    <xf numFmtId="43" fontId="8" fillId="0" borderId="34" xfId="0" applyNumberFormat="1" applyFont="1" applyFill="1" applyBorder="1" applyAlignment="1">
      <alignment vertical="center"/>
    </xf>
    <xf numFmtId="43" fontId="8" fillId="0" borderId="59" xfId="0" applyNumberFormat="1" applyFont="1" applyFill="1" applyBorder="1" applyAlignment="1">
      <alignment vertical="center"/>
    </xf>
    <xf numFmtId="43" fontId="8" fillId="0" borderId="60" xfId="0" applyNumberFormat="1" applyFont="1" applyFill="1" applyBorder="1" applyAlignment="1">
      <alignment vertical="center"/>
    </xf>
    <xf numFmtId="43" fontId="8" fillId="0" borderId="36" xfId="0" applyNumberFormat="1" applyFont="1" applyFill="1" applyBorder="1" applyAlignment="1">
      <alignment horizontal="center" vertical="center"/>
    </xf>
    <xf numFmtId="43" fontId="8" fillId="0" borderId="44" xfId="0" applyNumberFormat="1" applyFont="1" applyFill="1" applyBorder="1" applyAlignment="1">
      <alignment horizontal="center" vertical="center"/>
    </xf>
    <xf numFmtId="41" fontId="8" fillId="0" borderId="171" xfId="0" applyNumberFormat="1" applyFont="1" applyFill="1" applyBorder="1" applyAlignment="1">
      <alignment vertical="center"/>
    </xf>
    <xf numFmtId="43" fontId="8" fillId="0" borderId="89" xfId="0" applyNumberFormat="1" applyFont="1" applyFill="1" applyBorder="1" applyAlignment="1">
      <alignment vertical="center"/>
    </xf>
    <xf numFmtId="43" fontId="8" fillId="0" borderId="36" xfId="0" applyNumberFormat="1" applyFont="1" applyFill="1" applyBorder="1" applyAlignment="1">
      <alignment vertical="center"/>
    </xf>
    <xf numFmtId="43" fontId="8" fillId="0" borderId="61" xfId="0" applyNumberFormat="1" applyFont="1" applyFill="1" applyBorder="1" applyAlignment="1">
      <alignment vertical="center"/>
    </xf>
    <xf numFmtId="43" fontId="8" fillId="0" borderId="62" xfId="0" applyNumberFormat="1" applyFont="1" applyFill="1" applyBorder="1" applyAlignment="1">
      <alignment horizontal="center" vertical="center"/>
    </xf>
    <xf numFmtId="43" fontId="8" fillId="0" borderId="63" xfId="0" applyNumberFormat="1" applyFont="1" applyFill="1" applyBorder="1" applyAlignment="1">
      <alignment horizontal="center" vertical="center"/>
    </xf>
    <xf numFmtId="41" fontId="0" fillId="0" borderId="0" xfId="0" applyNumberFormat="1" applyFont="1" applyFill="1" applyBorder="1" applyAlignment="1">
      <alignment horizontal="center"/>
    </xf>
    <xf numFmtId="41" fontId="8" fillId="0" borderId="45" xfId="0" applyNumberFormat="1" applyFont="1" applyFill="1" applyBorder="1" applyAlignment="1">
      <alignment horizontal="right" vertical="center" shrinkToFit="1"/>
    </xf>
    <xf numFmtId="185" fontId="7" fillId="0" borderId="19" xfId="1" applyNumberFormat="1" applyFont="1" applyFill="1" applyBorder="1" applyAlignment="1">
      <alignment horizontal="right" vertical="center"/>
    </xf>
    <xf numFmtId="185" fontId="7" fillId="0" borderId="28" xfId="1" applyNumberFormat="1" applyFont="1" applyFill="1" applyBorder="1" applyAlignment="1">
      <alignment horizontal="right" vertical="center"/>
    </xf>
    <xf numFmtId="185" fontId="7" fillId="0" borderId="19" xfId="1" applyNumberFormat="1" applyFont="1" applyFill="1" applyBorder="1" applyAlignment="1">
      <alignment horizontal="right" vertical="center" wrapText="1"/>
    </xf>
    <xf numFmtId="185" fontId="6" fillId="0" borderId="16" xfId="1" applyNumberFormat="1" applyFont="1" applyFill="1" applyBorder="1" applyAlignment="1">
      <alignment horizontal="center" vertical="center" shrinkToFit="1"/>
    </xf>
    <xf numFmtId="185" fontId="7" fillId="0" borderId="28" xfId="1" applyNumberFormat="1" applyFont="1" applyFill="1" applyBorder="1" applyAlignment="1">
      <alignment horizontal="right" vertical="center" wrapText="1"/>
    </xf>
    <xf numFmtId="0" fontId="8" fillId="0" borderId="87" xfId="0" applyFont="1" applyFill="1" applyBorder="1"/>
    <xf numFmtId="0" fontId="8" fillId="0" borderId="11" xfId="0" applyFont="1" applyFill="1" applyBorder="1" applyAlignment="1">
      <alignment vertical="center"/>
    </xf>
    <xf numFmtId="0" fontId="8" fillId="0" borderId="80" xfId="0" applyFont="1" applyFill="1" applyBorder="1"/>
    <xf numFmtId="0" fontId="8" fillId="0" borderId="76" xfId="0" applyFont="1" applyFill="1" applyBorder="1" applyAlignment="1">
      <alignment horizontal="distributed" vertical="center" wrapText="1" justifyLastLine="1"/>
    </xf>
    <xf numFmtId="0" fontId="8" fillId="0" borderId="53" xfId="0" applyFont="1" applyFill="1" applyBorder="1" applyAlignment="1">
      <alignment horizontal="distributed" vertical="center"/>
    </xf>
    <xf numFmtId="0" fontId="6" fillId="0" borderId="0" xfId="0" applyFont="1" applyFill="1" applyBorder="1" applyAlignment="1">
      <alignment horizontal="right" vertical="center"/>
    </xf>
    <xf numFmtId="3" fontId="8" fillId="0" borderId="61" xfId="0" applyNumberFormat="1" applyFont="1" applyFill="1" applyBorder="1" applyAlignment="1">
      <alignment vertical="center"/>
    </xf>
    <xf numFmtId="41" fontId="8" fillId="0" borderId="53" xfId="0" applyNumberFormat="1" applyFont="1" applyFill="1" applyBorder="1" applyAlignment="1">
      <alignment horizontal="right" vertical="center" shrinkToFit="1"/>
    </xf>
    <xf numFmtId="3" fontId="11" fillId="0" borderId="0" xfId="0" applyNumberFormat="1" applyFont="1" applyFill="1" applyBorder="1" applyAlignment="1">
      <alignment vertical="center"/>
    </xf>
    <xf numFmtId="0" fontId="11" fillId="0" borderId="11" xfId="0" applyFont="1" applyFill="1" applyBorder="1" applyAlignment="1">
      <alignment vertical="center"/>
    </xf>
    <xf numFmtId="0" fontId="8" fillId="0" borderId="85" xfId="0" applyFont="1" applyFill="1" applyBorder="1" applyAlignment="1">
      <alignment horizontal="distributed" vertical="center" justifyLastLine="1"/>
    </xf>
    <xf numFmtId="0" fontId="8" fillId="0" borderId="57" xfId="0" applyFont="1" applyFill="1" applyBorder="1" applyAlignment="1">
      <alignment horizontal="distributed" vertical="center" justifyLastLine="1" shrinkToFit="1"/>
    </xf>
    <xf numFmtId="0" fontId="11" fillId="0" borderId="57" xfId="0" applyFont="1" applyFill="1" applyBorder="1" applyAlignment="1">
      <alignment horizontal="center" vertical="center" wrapText="1"/>
    </xf>
    <xf numFmtId="0" fontId="11" fillId="0" borderId="57" xfId="0" applyFont="1" applyFill="1" applyBorder="1" applyAlignment="1">
      <alignment horizontal="center" vertical="center" wrapText="1" shrinkToFit="1"/>
    </xf>
    <xf numFmtId="41" fontId="8" fillId="0" borderId="3" xfId="0" applyNumberFormat="1" applyFont="1" applyFill="1" applyBorder="1" applyAlignment="1">
      <alignment vertical="center" shrinkToFit="1"/>
    </xf>
    <xf numFmtId="0" fontId="8" fillId="0" borderId="77"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0" xfId="0" applyFont="1" applyFill="1" applyBorder="1" applyAlignment="1">
      <alignment vertical="top" wrapText="1"/>
    </xf>
    <xf numFmtId="0" fontId="11" fillId="0" borderId="17" xfId="0" applyFont="1" applyFill="1" applyBorder="1"/>
    <xf numFmtId="186" fontId="8" fillId="0" borderId="27" xfId="1" applyNumberFormat="1" applyFont="1" applyFill="1" applyBorder="1" applyAlignment="1">
      <alignment vertical="center"/>
    </xf>
    <xf numFmtId="186" fontId="8" fillId="0" borderId="39" xfId="1" applyNumberFormat="1" applyFont="1" applyFill="1" applyBorder="1" applyAlignment="1">
      <alignment vertical="center"/>
    </xf>
    <xf numFmtId="186" fontId="8" fillId="0" borderId="44" xfId="1" applyNumberFormat="1" applyFont="1" applyFill="1" applyBorder="1" applyAlignment="1">
      <alignment vertical="center"/>
    </xf>
    <xf numFmtId="41" fontId="8" fillId="0" borderId="49" xfId="0" applyNumberFormat="1" applyFont="1" applyFill="1" applyBorder="1" applyAlignment="1">
      <alignment vertical="center"/>
    </xf>
    <xf numFmtId="186" fontId="8" fillId="0" borderId="51" xfId="0" applyNumberFormat="1" applyFont="1" applyFill="1" applyBorder="1" applyAlignment="1">
      <alignment horizontal="center" vertical="center" shrinkToFit="1"/>
    </xf>
    <xf numFmtId="0" fontId="21" fillId="0" borderId="0" xfId="0" applyFont="1" applyFill="1"/>
    <xf numFmtId="0" fontId="0" fillId="0" borderId="0" xfId="0" applyFill="1"/>
    <xf numFmtId="206" fontId="8" fillId="0" borderId="0" xfId="0" applyNumberFormat="1" applyFont="1" applyFill="1"/>
    <xf numFmtId="0" fontId="14" fillId="0" borderId="0" xfId="0" applyFont="1" applyFill="1" applyBorder="1" applyAlignment="1">
      <alignment vertical="center"/>
    </xf>
    <xf numFmtId="0" fontId="9" fillId="0" borderId="0" xfId="0" applyFont="1" applyFill="1" applyAlignment="1">
      <alignment vertical="center"/>
    </xf>
    <xf numFmtId="0" fontId="10" fillId="0" borderId="30" xfId="0" applyFont="1" applyFill="1" applyBorder="1" applyAlignment="1">
      <alignment vertical="center"/>
    </xf>
    <xf numFmtId="0" fontId="8" fillId="0" borderId="33" xfId="0" applyNumberFormat="1" applyFont="1" applyFill="1" applyBorder="1" applyAlignment="1">
      <alignment vertical="center"/>
    </xf>
    <xf numFmtId="0" fontId="8" fillId="0" borderId="0" xfId="9" applyFont="1" applyFill="1" applyAlignment="1">
      <alignment vertical="center"/>
    </xf>
    <xf numFmtId="0" fontId="8" fillId="0" borderId="0" xfId="9" applyFont="1" applyFill="1" applyBorder="1" applyAlignment="1">
      <alignment vertical="center"/>
    </xf>
    <xf numFmtId="0" fontId="8" fillId="0" borderId="0" xfId="9" applyFont="1" applyFill="1" applyBorder="1" applyAlignment="1">
      <alignment horizontal="left" vertical="center"/>
    </xf>
    <xf numFmtId="0" fontId="8" fillId="0" borderId="0" xfId="9" applyFont="1" applyFill="1" applyBorder="1" applyAlignment="1">
      <alignment horizontal="distributed" vertical="center"/>
    </xf>
    <xf numFmtId="0" fontId="8" fillId="0" borderId="0" xfId="9" applyFont="1" applyFill="1" applyAlignment="1">
      <alignment horizontal="distributed" vertical="center"/>
    </xf>
    <xf numFmtId="0" fontId="8" fillId="0" borderId="0" xfId="0" applyFont="1" applyFill="1" applyAlignment="1">
      <alignment vertical="center"/>
    </xf>
    <xf numFmtId="0" fontId="29" fillId="0" borderId="0" xfId="0" applyFont="1" applyFill="1"/>
    <xf numFmtId="0" fontId="11" fillId="0" borderId="35" xfId="0" applyFont="1" applyFill="1" applyBorder="1" applyAlignment="1">
      <alignment horizontal="left" vertical="center" indent="1"/>
    </xf>
    <xf numFmtId="41" fontId="11" fillId="0" borderId="13" xfId="0" applyNumberFormat="1" applyFont="1" applyFill="1" applyBorder="1" applyAlignment="1">
      <alignment horizontal="right" vertical="center"/>
    </xf>
    <xf numFmtId="0" fontId="11" fillId="0" borderId="0" xfId="0" applyFont="1" applyFill="1" applyAlignment="1">
      <alignment horizontal="right" vertical="center"/>
    </xf>
    <xf numFmtId="0" fontId="8" fillId="0" borderId="207" xfId="0" applyFont="1" applyFill="1" applyBorder="1" applyAlignment="1">
      <alignment vertical="center" wrapText="1"/>
    </xf>
    <xf numFmtId="185" fontId="8" fillId="0" borderId="0" xfId="0" applyNumberFormat="1" applyFont="1" applyFill="1" applyAlignment="1">
      <alignment vertical="center"/>
    </xf>
    <xf numFmtId="0" fontId="8" fillId="0" borderId="0" xfId="0" applyFont="1" applyFill="1" applyBorder="1" applyAlignment="1">
      <alignment horizontal="right"/>
    </xf>
    <xf numFmtId="0" fontId="8" fillId="0" borderId="2" xfId="0" applyFont="1" applyFill="1" applyBorder="1" applyAlignment="1">
      <alignment horizontal="center" vertical="center" wrapText="1"/>
    </xf>
    <xf numFmtId="186" fontId="8" fillId="0" borderId="0" xfId="1" applyNumberFormat="1" applyFont="1" applyFill="1" applyBorder="1" applyAlignment="1" applyProtection="1">
      <alignment vertical="center"/>
      <protection locked="0"/>
    </xf>
    <xf numFmtId="38" fontId="11" fillId="0" borderId="37" xfId="1" applyFont="1" applyFill="1" applyBorder="1" applyAlignment="1">
      <alignment horizontal="right" vertical="center" shrinkToFit="1"/>
    </xf>
    <xf numFmtId="38" fontId="11" fillId="0" borderId="40" xfId="1" applyFont="1" applyFill="1" applyBorder="1" applyAlignment="1">
      <alignment horizontal="right" vertical="center" shrinkToFit="1"/>
    </xf>
    <xf numFmtId="38" fontId="11" fillId="0" borderId="12" xfId="1" applyFont="1" applyFill="1" applyBorder="1" applyAlignment="1">
      <alignment horizontal="right" vertical="center" shrinkToFit="1"/>
    </xf>
    <xf numFmtId="38" fontId="11" fillId="0" borderId="41" xfId="1" applyFont="1" applyFill="1" applyBorder="1" applyAlignment="1">
      <alignment horizontal="right" vertical="center" shrinkToFit="1"/>
    </xf>
    <xf numFmtId="185" fontId="0" fillId="0" borderId="0" xfId="1" applyNumberFormat="1" applyFont="1" applyFill="1" applyAlignment="1">
      <alignment vertical="center"/>
    </xf>
    <xf numFmtId="1" fontId="0" fillId="0" borderId="0" xfId="0" applyNumberFormat="1" applyFont="1" applyFill="1"/>
    <xf numFmtId="41" fontId="8" fillId="0" borderId="73" xfId="1" applyNumberFormat="1" applyFont="1" applyFill="1" applyBorder="1" applyAlignment="1">
      <alignment vertical="center"/>
    </xf>
    <xf numFmtId="41" fontId="8" fillId="0" borderId="45" xfId="1" applyNumberFormat="1" applyFont="1" applyFill="1" applyBorder="1" applyAlignment="1">
      <alignment vertical="center"/>
    </xf>
    <xf numFmtId="176" fontId="8" fillId="0" borderId="73" xfId="1" applyNumberFormat="1" applyFont="1" applyFill="1" applyBorder="1" applyAlignment="1">
      <alignment vertical="center"/>
    </xf>
    <xf numFmtId="176" fontId="8" fillId="0" borderId="45" xfId="1" applyNumberFormat="1" applyFont="1" applyFill="1" applyBorder="1" applyAlignment="1">
      <alignment vertical="center"/>
    </xf>
    <xf numFmtId="202" fontId="8" fillId="0" borderId="73" xfId="0" applyNumberFormat="1" applyFont="1" applyFill="1" applyBorder="1" applyAlignment="1">
      <alignment horizontal="right" vertical="center"/>
    </xf>
    <xf numFmtId="0" fontId="8" fillId="0" borderId="57" xfId="0" applyNumberFormat="1" applyFont="1" applyFill="1" applyBorder="1" applyAlignment="1">
      <alignment horizontal="center" vertical="center"/>
    </xf>
    <xf numFmtId="0" fontId="8" fillId="0" borderId="55" xfId="0" applyNumberFormat="1" applyFont="1" applyFill="1" applyBorder="1" applyAlignment="1">
      <alignment horizontal="center" vertical="center" shrinkToFit="1"/>
    </xf>
    <xf numFmtId="0" fontId="51" fillId="0" borderId="0" xfId="0" applyFont="1" applyFill="1"/>
    <xf numFmtId="38" fontId="8" fillId="0" borderId="37" xfId="1" applyFont="1" applyFill="1" applyBorder="1" applyAlignment="1">
      <alignment horizontal="right" vertical="center"/>
    </xf>
    <xf numFmtId="38" fontId="8" fillId="0" borderId="37" xfId="1" applyFont="1" applyFill="1" applyBorder="1" applyAlignment="1">
      <alignment vertical="center"/>
    </xf>
    <xf numFmtId="38" fontId="8" fillId="0" borderId="62" xfId="1" applyFont="1" applyFill="1" applyBorder="1" applyAlignment="1">
      <alignment horizontal="right" vertical="center"/>
    </xf>
    <xf numFmtId="3" fontId="8" fillId="0" borderId="55" xfId="0" applyNumberFormat="1" applyFont="1" applyFill="1" applyBorder="1" applyAlignment="1">
      <alignment horizontal="center" vertical="center"/>
    </xf>
    <xf numFmtId="38" fontId="8" fillId="0" borderId="62" xfId="1" applyFont="1" applyFill="1" applyBorder="1" applyAlignment="1">
      <alignment vertical="center"/>
    </xf>
    <xf numFmtId="38" fontId="8" fillId="0" borderId="59" xfId="1" applyFont="1" applyFill="1" applyBorder="1" applyAlignment="1">
      <alignment vertical="center"/>
    </xf>
    <xf numFmtId="38" fontId="8" fillId="0" borderId="59" xfId="1" applyFont="1" applyFill="1" applyBorder="1" applyAlignment="1">
      <alignment horizontal="right" vertical="center"/>
    </xf>
    <xf numFmtId="10" fontId="8" fillId="0" borderId="0" xfId="0" applyNumberFormat="1" applyFont="1" applyFill="1"/>
    <xf numFmtId="0" fontId="8" fillId="0" borderId="0" xfId="1" applyNumberFormat="1" applyFont="1" applyFill="1"/>
    <xf numFmtId="0" fontId="8" fillId="0" borderId="0" xfId="0" applyNumberFormat="1" applyFont="1" applyFill="1"/>
    <xf numFmtId="43" fontId="8" fillId="0" borderId="0" xfId="0" applyNumberFormat="1" applyFont="1" applyFill="1" applyBorder="1" applyAlignment="1">
      <alignment vertical="center" shrinkToFit="1"/>
    </xf>
    <xf numFmtId="57" fontId="11" fillId="0" borderId="59" xfId="0" applyNumberFormat="1" applyFont="1" applyFill="1" applyBorder="1" applyAlignment="1">
      <alignment horizontal="center" vertical="center" shrinkToFit="1"/>
    </xf>
    <xf numFmtId="187" fontId="8" fillId="0" borderId="36" xfId="0" applyNumberFormat="1" applyFont="1" applyFill="1" applyBorder="1" applyAlignment="1">
      <alignment horizontal="left" vertical="center" indent="1"/>
    </xf>
    <xf numFmtId="207" fontId="8" fillId="0" borderId="57" xfId="0" applyNumberFormat="1" applyFont="1" applyFill="1" applyBorder="1" applyAlignment="1">
      <alignment horizontal="center" vertical="center" shrinkToFit="1"/>
    </xf>
    <xf numFmtId="0" fontId="53" fillId="0" borderId="0" xfId="0" applyFont="1" applyFill="1" applyAlignment="1">
      <alignment horizontal="left" vertical="center" wrapText="1"/>
    </xf>
    <xf numFmtId="38" fontId="52" fillId="0" borderId="0" xfId="1" applyFont="1" applyFill="1" applyAlignment="1">
      <alignment horizontal="right" vertical="center" wrapText="1"/>
    </xf>
    <xf numFmtId="41" fontId="8" fillId="0" borderId="139" xfId="0" applyNumberFormat="1" applyFont="1" applyFill="1" applyBorder="1" applyAlignment="1">
      <alignment horizontal="right" vertical="center"/>
    </xf>
    <xf numFmtId="41" fontId="8" fillId="0" borderId="92" xfId="0" applyNumberFormat="1" applyFont="1" applyFill="1" applyBorder="1" applyAlignment="1">
      <alignment horizontal="right" vertical="center"/>
    </xf>
    <xf numFmtId="41" fontId="8" fillId="0" borderId="125" xfId="0" applyNumberFormat="1" applyFont="1" applyFill="1" applyBorder="1" applyAlignment="1">
      <alignment horizontal="right" vertical="center"/>
    </xf>
    <xf numFmtId="41" fontId="8" fillId="0" borderId="12" xfId="0" applyNumberFormat="1" applyFont="1" applyFill="1" applyBorder="1" applyAlignment="1">
      <alignment horizontal="right" vertical="center"/>
    </xf>
    <xf numFmtId="38" fontId="0" fillId="0" borderId="19" xfId="1" applyNumberFormat="1" applyFont="1" applyFill="1" applyBorder="1" applyAlignment="1">
      <alignment vertical="center"/>
    </xf>
    <xf numFmtId="38" fontId="0" fillId="0" borderId="28" xfId="1" applyNumberFormat="1" applyFont="1" applyFill="1" applyBorder="1" applyAlignment="1">
      <alignment vertical="center"/>
    </xf>
    <xf numFmtId="181" fontId="0" fillId="0" borderId="0" xfId="1" applyNumberFormat="1" applyFont="1" applyFill="1" applyBorder="1" applyAlignment="1">
      <alignment vertical="center" wrapText="1"/>
    </xf>
    <xf numFmtId="181" fontId="0" fillId="0" borderId="14" xfId="1" applyNumberFormat="1" applyFont="1" applyFill="1" applyBorder="1" applyAlignment="1">
      <alignment vertical="center" wrapText="1"/>
    </xf>
    <xf numFmtId="38" fontId="44" fillId="0" borderId="0" xfId="0" applyNumberFormat="1" applyFont="1" applyFill="1"/>
    <xf numFmtId="3" fontId="8" fillId="0" borderId="81" xfId="0" applyNumberFormat="1" applyFont="1" applyFill="1" applyBorder="1" applyAlignment="1">
      <alignment horizontal="center" vertical="center"/>
    </xf>
    <xf numFmtId="205" fontId="10" fillId="0" borderId="76" xfId="0" applyNumberFormat="1" applyFont="1" applyFill="1" applyBorder="1" applyAlignment="1">
      <alignment horizontal="center" vertical="center"/>
    </xf>
    <xf numFmtId="205" fontId="10" fillId="0" borderId="76" xfId="0" applyNumberFormat="1" applyFont="1" applyFill="1" applyBorder="1" applyAlignment="1">
      <alignment horizontal="center" vertical="center" textRotation="90"/>
    </xf>
    <xf numFmtId="205" fontId="10" fillId="0" borderId="38" xfId="0" applyNumberFormat="1" applyFont="1" applyFill="1" applyBorder="1" applyAlignment="1">
      <alignment horizontal="center" vertical="center"/>
    </xf>
    <xf numFmtId="49" fontId="8" fillId="0" borderId="36" xfId="0" quotePrefix="1" applyNumberFormat="1" applyFont="1" applyFill="1" applyBorder="1" applyAlignment="1">
      <alignment horizontal="center" vertical="center"/>
    </xf>
    <xf numFmtId="49" fontId="8" fillId="0" borderId="59" xfId="0" quotePrefix="1" applyNumberFormat="1" applyFont="1" applyFill="1" applyBorder="1" applyAlignment="1">
      <alignment horizontal="center" vertical="center"/>
    </xf>
    <xf numFmtId="181" fontId="8" fillId="0" borderId="73" xfId="0" applyNumberFormat="1" applyFont="1" applyFill="1" applyBorder="1" applyAlignment="1">
      <alignment vertical="center"/>
    </xf>
    <xf numFmtId="0" fontId="8" fillId="0" borderId="36" xfId="0" applyNumberFormat="1" applyFont="1" applyFill="1" applyBorder="1" applyAlignment="1">
      <alignment horizontal="center" vertical="center"/>
    </xf>
    <xf numFmtId="181" fontId="8" fillId="0" borderId="89" xfId="0" applyNumberFormat="1" applyFont="1" applyFill="1" applyBorder="1" applyAlignment="1">
      <alignment vertical="center"/>
    </xf>
    <xf numFmtId="0" fontId="46" fillId="0" borderId="0" xfId="0" applyFont="1" applyFill="1"/>
    <xf numFmtId="0" fontId="0" fillId="0" borderId="0" xfId="0" applyFont="1" applyFill="1" applyBorder="1" applyAlignment="1">
      <alignment vertical="distributed" textRotation="255" justifyLastLine="1"/>
    </xf>
    <xf numFmtId="0" fontId="0" fillId="0" borderId="85" xfId="0" applyFont="1" applyFill="1" applyBorder="1" applyAlignment="1">
      <alignment vertical="distributed"/>
    </xf>
    <xf numFmtId="180" fontId="0" fillId="0" borderId="0" xfId="0" applyNumberFormat="1" applyFont="1" applyFill="1"/>
    <xf numFmtId="204" fontId="0" fillId="0" borderId="0" xfId="0" applyNumberFormat="1" applyFont="1" applyFill="1"/>
    <xf numFmtId="0" fontId="0" fillId="0" borderId="0" xfId="0" applyFont="1" applyFill="1" applyBorder="1" applyAlignment="1">
      <alignment horizontal="center" vertical="center" shrinkToFit="1"/>
    </xf>
    <xf numFmtId="0" fontId="7" fillId="0" borderId="37" xfId="0" applyFont="1" applyFill="1" applyBorder="1" applyAlignment="1">
      <alignment horizontal="center" vertical="center" shrinkToFit="1"/>
    </xf>
    <xf numFmtId="197" fontId="6" fillId="0" borderId="66" xfId="1" applyNumberFormat="1" applyFont="1" applyFill="1" applyBorder="1" applyAlignment="1">
      <alignment vertical="center" shrinkToFit="1"/>
    </xf>
    <xf numFmtId="197" fontId="6" fillId="0" borderId="36" xfId="1" applyNumberFormat="1" applyFont="1" applyFill="1" applyBorder="1" applyAlignment="1">
      <alignment vertical="center" shrinkToFit="1"/>
    </xf>
    <xf numFmtId="197" fontId="6" fillId="0" borderId="49" xfId="1" applyNumberFormat="1" applyFont="1" applyFill="1" applyBorder="1" applyAlignment="1">
      <alignment vertical="center" shrinkToFit="1"/>
    </xf>
    <xf numFmtId="0" fontId="39" fillId="0" borderId="0" xfId="0" applyFont="1" applyFill="1" applyBorder="1" applyAlignment="1"/>
    <xf numFmtId="49" fontId="8" fillId="0" borderId="0" xfId="0" applyNumberFormat="1" applyFont="1" applyFill="1" applyAlignment="1">
      <alignment horizontal="center"/>
    </xf>
    <xf numFmtId="49" fontId="8" fillId="0" borderId="0" xfId="0" applyNumberFormat="1" applyFont="1" applyFill="1" applyAlignment="1">
      <alignment horizontal="center" vertical="center"/>
    </xf>
    <xf numFmtId="0" fontId="10" fillId="0" borderId="0" xfId="0" applyFont="1" applyFill="1" applyBorder="1" applyAlignment="1">
      <alignment vertical="top"/>
    </xf>
    <xf numFmtId="40" fontId="8" fillId="0" borderId="0" xfId="1" applyNumberFormat="1" applyFont="1" applyFill="1" applyBorder="1" applyAlignment="1"/>
    <xf numFmtId="41" fontId="8" fillId="0" borderId="44" xfId="0" applyNumberFormat="1" applyFont="1" applyFill="1" applyBorder="1" applyAlignment="1">
      <alignment horizontal="right" vertical="center" shrinkToFit="1"/>
    </xf>
    <xf numFmtId="3" fontId="8" fillId="0" borderId="32" xfId="1" applyNumberFormat="1" applyFont="1" applyFill="1" applyBorder="1" applyAlignment="1">
      <alignment vertical="center"/>
    </xf>
    <xf numFmtId="38" fontId="8" fillId="0" borderId="86" xfId="1" applyFont="1" applyFill="1" applyBorder="1" applyAlignment="1">
      <alignment horizontal="right" vertical="center" shrinkToFit="1"/>
    </xf>
    <xf numFmtId="38" fontId="8" fillId="0" borderId="41" xfId="1" applyFont="1" applyFill="1" applyBorder="1" applyAlignment="1">
      <alignment horizontal="right" vertical="center" shrinkToFit="1"/>
    </xf>
    <xf numFmtId="38" fontId="8" fillId="0" borderId="32" xfId="1" applyFont="1" applyFill="1" applyBorder="1" applyAlignment="1">
      <alignment horizontal="right" vertical="center" shrinkToFit="1"/>
    </xf>
    <xf numFmtId="38" fontId="8" fillId="0" borderId="44" xfId="1" applyFont="1" applyFill="1" applyBorder="1" applyAlignment="1">
      <alignment horizontal="right" vertical="center" shrinkToFit="1"/>
    </xf>
    <xf numFmtId="0" fontId="8" fillId="0" borderId="104" xfId="0" applyFont="1" applyFill="1" applyBorder="1"/>
    <xf numFmtId="0" fontId="8" fillId="0" borderId="212" xfId="0" applyFont="1" applyFill="1" applyBorder="1"/>
    <xf numFmtId="0" fontId="8" fillId="0" borderId="105" xfId="0" applyFont="1" applyFill="1" applyBorder="1"/>
    <xf numFmtId="0" fontId="8" fillId="0" borderId="213" xfId="0" applyFont="1" applyFill="1" applyBorder="1"/>
    <xf numFmtId="176" fontId="8" fillId="0" borderId="214" xfId="7" applyNumberFormat="1" applyFont="1" applyFill="1" applyBorder="1" applyAlignment="1">
      <alignment vertical="center"/>
    </xf>
    <xf numFmtId="176" fontId="8" fillId="0" borderId="215" xfId="7" applyNumberFormat="1" applyFont="1" applyFill="1" applyBorder="1" applyAlignment="1">
      <alignment vertical="center"/>
    </xf>
    <xf numFmtId="176" fontId="8" fillId="0" borderId="33" xfId="7" applyNumberFormat="1" applyFont="1" applyFill="1" applyBorder="1" applyAlignment="1">
      <alignment vertical="center"/>
    </xf>
    <xf numFmtId="176" fontId="8" fillId="0" borderId="145" xfId="7" applyNumberFormat="1" applyFont="1" applyFill="1" applyBorder="1" applyAlignment="1">
      <alignment vertical="center"/>
    </xf>
    <xf numFmtId="176" fontId="8" fillId="0" borderId="216" xfId="7" applyNumberFormat="1" applyFont="1" applyFill="1" applyBorder="1" applyAlignment="1">
      <alignment vertical="center"/>
    </xf>
    <xf numFmtId="176" fontId="8" fillId="0" borderId="217" xfId="7" applyNumberFormat="1" applyFont="1" applyFill="1" applyBorder="1" applyAlignment="1">
      <alignment vertical="center"/>
    </xf>
    <xf numFmtId="176" fontId="8" fillId="0" borderId="218" xfId="7" applyNumberFormat="1" applyFont="1" applyFill="1" applyBorder="1" applyAlignment="1">
      <alignment vertical="center"/>
    </xf>
    <xf numFmtId="0" fontId="10" fillId="0" borderId="0" xfId="7" applyFont="1" applyFill="1" applyBorder="1" applyAlignment="1">
      <alignment horizontal="right" vertical="center"/>
    </xf>
    <xf numFmtId="176" fontId="8" fillId="0" borderId="219" xfId="7" applyNumberFormat="1" applyFont="1" applyFill="1" applyBorder="1" applyAlignment="1">
      <alignment vertical="center"/>
    </xf>
    <xf numFmtId="176" fontId="8" fillId="0" borderId="214" xfId="7" applyNumberFormat="1" applyFont="1" applyFill="1" applyBorder="1" applyAlignment="1">
      <alignment vertical="center" shrinkToFit="1"/>
    </xf>
    <xf numFmtId="176" fontId="8" fillId="0" borderId="160" xfId="7" applyNumberFormat="1" applyFont="1" applyFill="1" applyBorder="1" applyAlignment="1">
      <alignment vertical="center" wrapText="1" shrinkToFit="1"/>
    </xf>
    <xf numFmtId="176" fontId="8" fillId="0" borderId="215" xfId="7" applyNumberFormat="1" applyFont="1" applyFill="1" applyBorder="1" applyAlignment="1">
      <alignment vertical="center" shrinkToFit="1"/>
    </xf>
    <xf numFmtId="176" fontId="8" fillId="0" borderId="55" xfId="7" applyNumberFormat="1" applyFont="1" applyFill="1" applyBorder="1" applyAlignment="1">
      <alignment horizontal="center" vertical="center" shrinkToFit="1"/>
    </xf>
    <xf numFmtId="38" fontId="8" fillId="0" borderId="0" xfId="1" applyFont="1" applyFill="1" applyAlignment="1">
      <alignment wrapText="1"/>
    </xf>
    <xf numFmtId="197" fontId="8" fillId="0" borderId="0" xfId="7" applyNumberFormat="1" applyFont="1" applyFill="1">
      <alignment vertical="center"/>
    </xf>
    <xf numFmtId="209" fontId="8" fillId="0" borderId="0" xfId="1" applyNumberFormat="1" applyFont="1" applyFill="1" applyBorder="1" applyAlignment="1">
      <alignment horizontal="left" vertical="center"/>
    </xf>
    <xf numFmtId="38" fontId="8" fillId="0" borderId="29" xfId="1" applyFont="1" applyFill="1" applyBorder="1" applyAlignment="1">
      <alignment vertical="center"/>
    </xf>
    <xf numFmtId="57" fontId="11" fillId="0" borderId="73" xfId="0" applyNumberFormat="1" applyFont="1" applyFill="1" applyBorder="1" applyAlignment="1">
      <alignment horizontal="center" vertical="center" shrinkToFit="1"/>
    </xf>
    <xf numFmtId="38" fontId="11" fillId="0" borderId="73" xfId="0" applyNumberFormat="1" applyFont="1" applyFill="1" applyBorder="1" applyAlignment="1">
      <alignment vertical="center"/>
    </xf>
    <xf numFmtId="38" fontId="11" fillId="0" borderId="73" xfId="0" applyNumberFormat="1" applyFont="1" applyFill="1" applyBorder="1" applyAlignment="1">
      <alignment horizontal="right" vertical="center"/>
    </xf>
    <xf numFmtId="184" fontId="11" fillId="0" borderId="73" xfId="0" applyNumberFormat="1" applyFont="1" applyFill="1" applyBorder="1" applyAlignment="1">
      <alignment horizontal="center" vertical="center" shrinkToFit="1"/>
    </xf>
    <xf numFmtId="184" fontId="11" fillId="0" borderId="45" xfId="0" applyNumberFormat="1" applyFont="1" applyFill="1" applyBorder="1" applyAlignment="1">
      <alignment horizontal="center" vertical="center" shrinkToFit="1"/>
    </xf>
    <xf numFmtId="0" fontId="8" fillId="0" borderId="41" xfId="0" applyFont="1" applyFill="1" applyBorder="1" applyAlignment="1">
      <alignment horizontal="center" vertical="center" wrapText="1"/>
    </xf>
    <xf numFmtId="202" fontId="8" fillId="0" borderId="0" xfId="20" applyNumberFormat="1" applyFont="1" applyFill="1" applyAlignment="1"/>
    <xf numFmtId="182" fontId="8" fillId="0" borderId="0" xfId="0" applyNumberFormat="1" applyFont="1" applyFill="1"/>
    <xf numFmtId="41" fontId="8" fillId="0" borderId="41" xfId="0" applyNumberFormat="1" applyFont="1" applyFill="1" applyBorder="1" applyAlignment="1">
      <alignment horizontal="right" vertical="center"/>
    </xf>
    <xf numFmtId="3" fontId="8" fillId="0" borderId="7" xfId="0" applyNumberFormat="1" applyFont="1" applyFill="1" applyBorder="1" applyAlignment="1">
      <alignment horizontal="center" vertical="center"/>
    </xf>
    <xf numFmtId="3" fontId="8" fillId="0" borderId="12" xfId="0" applyNumberFormat="1" applyFont="1" applyFill="1" applyBorder="1" applyAlignment="1">
      <alignment horizontal="center" vertical="center"/>
    </xf>
    <xf numFmtId="41" fontId="8" fillId="0" borderId="54" xfId="0" applyNumberFormat="1" applyFont="1" applyFill="1" applyBorder="1" applyAlignment="1">
      <alignment horizontal="right" vertical="center"/>
    </xf>
    <xf numFmtId="41" fontId="8" fillId="0" borderId="41" xfId="0" applyNumberFormat="1" applyFont="1" applyFill="1" applyBorder="1" applyAlignment="1">
      <alignment horizontal="right" vertical="center" shrinkToFit="1"/>
    </xf>
    <xf numFmtId="38" fontId="32" fillId="0" borderId="0" xfId="1" applyFont="1" applyFill="1" applyBorder="1" applyAlignment="1">
      <alignment horizontal="left" vertical="center"/>
    </xf>
    <xf numFmtId="0" fontId="8" fillId="0" borderId="98" xfId="0" applyNumberFormat="1" applyFont="1" applyFill="1" applyBorder="1" applyAlignment="1">
      <alignment horizontal="right" vertical="center"/>
    </xf>
    <xf numFmtId="0" fontId="8" fillId="0" borderId="51" xfId="0" applyNumberFormat="1" applyFont="1" applyFill="1" applyBorder="1" applyAlignment="1">
      <alignment horizontal="right" vertical="center"/>
    </xf>
    <xf numFmtId="0" fontId="8" fillId="0" borderId="49" xfId="0" applyNumberFormat="1" applyFont="1" applyFill="1" applyBorder="1" applyAlignment="1">
      <alignment horizontal="right" vertical="center"/>
    </xf>
    <xf numFmtId="0" fontId="5" fillId="0" borderId="0" xfId="0" applyFont="1" applyFill="1" applyBorder="1" applyAlignment="1">
      <alignment vertical="top"/>
    </xf>
    <xf numFmtId="0" fontId="0" fillId="0" borderId="0" xfId="0" applyFill="1" applyBorder="1" applyAlignment="1">
      <alignment vertical="top"/>
    </xf>
    <xf numFmtId="10" fontId="8" fillId="0" borderId="0" xfId="20" applyNumberFormat="1" applyFont="1" applyFill="1" applyAlignment="1"/>
    <xf numFmtId="210" fontId="8" fillId="0" borderId="0" xfId="20" applyNumberFormat="1" applyFont="1" applyFill="1" applyAlignment="1"/>
    <xf numFmtId="0" fontId="8" fillId="0" borderId="0" xfId="0" applyFont="1" applyFill="1" applyAlignment="1">
      <alignment vertical="center"/>
    </xf>
    <xf numFmtId="0" fontId="8" fillId="0" borderId="0" xfId="0" applyFont="1" applyFill="1" applyAlignment="1"/>
    <xf numFmtId="0" fontId="0" fillId="0" borderId="0" xfId="0" applyFont="1" applyFill="1" applyAlignment="1">
      <alignment vertical="center"/>
    </xf>
    <xf numFmtId="0" fontId="0" fillId="0" borderId="0" xfId="0" applyFont="1" applyFill="1" applyAlignment="1"/>
    <xf numFmtId="0" fontId="10" fillId="0" borderId="35" xfId="0" applyFont="1" applyFill="1" applyBorder="1" applyAlignment="1">
      <alignment horizontal="right" vertical="center"/>
    </xf>
    <xf numFmtId="0" fontId="10" fillId="0" borderId="82" xfId="0" applyFont="1" applyFill="1" applyBorder="1" applyAlignment="1">
      <alignment horizontal="right" vertical="center"/>
    </xf>
    <xf numFmtId="0" fontId="0" fillId="0" borderId="82" xfId="0" applyFont="1" applyFill="1" applyBorder="1" applyAlignment="1">
      <alignment horizontal="right" vertical="center"/>
    </xf>
    <xf numFmtId="0" fontId="8" fillId="0" borderId="10" xfId="0" applyFont="1" applyFill="1" applyBorder="1" applyAlignment="1">
      <alignment horizontal="distributed" vertical="center"/>
    </xf>
    <xf numFmtId="0" fontId="10" fillId="0" borderId="0" xfId="0" applyFont="1" applyFill="1" applyBorder="1" applyAlignment="1">
      <alignment horizontal="distributed" vertical="center"/>
    </xf>
    <xf numFmtId="0" fontId="8" fillId="0" borderId="0" xfId="0" applyFont="1" applyFill="1" applyBorder="1" applyAlignment="1">
      <alignment horizontal="distributed" vertical="center"/>
    </xf>
    <xf numFmtId="0" fontId="8" fillId="0" borderId="57" xfId="0" applyFont="1" applyFill="1" applyBorder="1" applyAlignment="1">
      <alignment horizontal="center" vertical="center"/>
    </xf>
    <xf numFmtId="0" fontId="8" fillId="0" borderId="37" xfId="0" applyFont="1" applyFill="1" applyBorder="1" applyAlignment="1">
      <alignment horizontal="distributed" vertical="center"/>
    </xf>
    <xf numFmtId="0" fontId="8" fillId="0" borderId="37" xfId="0" applyFont="1" applyFill="1" applyBorder="1" applyAlignment="1">
      <alignment horizontal="distributed" vertical="center" justifyLastLine="1"/>
    </xf>
    <xf numFmtId="0" fontId="8" fillId="0" borderId="38" xfId="0" applyFont="1" applyFill="1" applyBorder="1" applyAlignment="1">
      <alignment horizontal="distributed" vertical="center"/>
    </xf>
    <xf numFmtId="0" fontId="8" fillId="0" borderId="2" xfId="0" applyFont="1" applyFill="1" applyBorder="1" applyAlignment="1">
      <alignment horizontal="center" vertical="center"/>
    </xf>
    <xf numFmtId="0" fontId="0" fillId="0" borderId="0" xfId="0" applyFont="1" applyFill="1" applyBorder="1" applyAlignment="1">
      <alignment horizontal="distributed" justifyLastLine="1"/>
    </xf>
    <xf numFmtId="0" fontId="10" fillId="0" borderId="0" xfId="0" applyFont="1" applyFill="1" applyBorder="1" applyAlignment="1">
      <alignment horizontal="right" vertical="center"/>
    </xf>
    <xf numFmtId="41" fontId="8" fillId="0" borderId="10" xfId="0" applyNumberFormat="1" applyFont="1" applyFill="1" applyBorder="1" applyAlignment="1">
      <alignment horizontal="right" vertical="center"/>
    </xf>
    <xf numFmtId="0" fontId="8" fillId="0" borderId="0" xfId="0" applyFont="1" applyFill="1" applyBorder="1" applyAlignment="1">
      <alignment horizontal="distributed" vertical="center" justifyLastLine="1"/>
    </xf>
    <xf numFmtId="0" fontId="0" fillId="0" borderId="103" xfId="0" applyFont="1" applyFill="1" applyBorder="1" applyAlignment="1">
      <alignment vertical="distributed"/>
    </xf>
    <xf numFmtId="0" fontId="11" fillId="0" borderId="39" xfId="0" applyFont="1" applyFill="1" applyBorder="1" applyAlignment="1">
      <alignment horizontal="distributed" vertical="center"/>
    </xf>
    <xf numFmtId="0" fontId="0" fillId="0" borderId="0" xfId="0" applyFont="1" applyFill="1" applyBorder="1" applyAlignment="1">
      <alignment horizontal="center" vertical="center" wrapText="1" shrinkToFit="1"/>
    </xf>
    <xf numFmtId="178" fontId="8" fillId="0" borderId="0" xfId="0" applyNumberFormat="1" applyFont="1" applyFill="1" applyBorder="1" applyAlignment="1">
      <alignment horizontal="center" vertical="center"/>
    </xf>
    <xf numFmtId="0" fontId="8" fillId="0" borderId="0" xfId="0" applyNumberFormat="1" applyFont="1" applyFill="1" applyBorder="1" applyAlignment="1">
      <alignment horizontal="center" vertical="center"/>
    </xf>
    <xf numFmtId="0" fontId="8" fillId="0" borderId="0" xfId="0" applyFont="1" applyFill="1" applyBorder="1" applyAlignment="1">
      <alignment horizontal="center" vertical="center" wrapText="1" shrinkToFit="1"/>
    </xf>
    <xf numFmtId="0" fontId="10" fillId="0" borderId="0" xfId="0" applyFont="1" applyFill="1" applyAlignment="1">
      <alignment vertical="top"/>
    </xf>
    <xf numFmtId="49" fontId="8" fillId="0" borderId="39" xfId="0" quotePrefix="1" applyNumberFormat="1" applyFont="1" applyFill="1" applyBorder="1" applyAlignment="1">
      <alignment horizontal="center" vertical="center"/>
    </xf>
    <xf numFmtId="3" fontId="8" fillId="0" borderId="73" xfId="0" applyNumberFormat="1" applyFont="1" applyFill="1" applyBorder="1" applyAlignment="1">
      <alignment horizontal="center" vertical="center"/>
    </xf>
    <xf numFmtId="0" fontId="8" fillId="0" borderId="130" xfId="0" applyFont="1" applyFill="1" applyBorder="1" applyAlignment="1">
      <alignment horizontal="distributed" vertical="center" justifyLastLine="1"/>
    </xf>
    <xf numFmtId="38" fontId="0" fillId="0" borderId="0" xfId="1" applyFont="1" applyFill="1" applyAlignment="1">
      <alignment horizontal="left"/>
    </xf>
    <xf numFmtId="186" fontId="8" fillId="2" borderId="2" xfId="0" applyNumberFormat="1" applyFont="1" applyFill="1" applyBorder="1" applyAlignment="1">
      <alignment horizontal="right" vertical="center"/>
    </xf>
    <xf numFmtId="186" fontId="8" fillId="2" borderId="111" xfId="1" applyNumberFormat="1" applyFont="1" applyFill="1" applyBorder="1" applyAlignment="1">
      <alignment horizontal="right" vertical="center"/>
    </xf>
    <xf numFmtId="176" fontId="8" fillId="2" borderId="5" xfId="7" applyNumberFormat="1" applyFont="1" applyFill="1" applyBorder="1" applyAlignment="1">
      <alignment horizontal="center" vertical="center" shrinkToFit="1"/>
    </xf>
    <xf numFmtId="0" fontId="8" fillId="2" borderId="164" xfId="7" applyFont="1" applyFill="1" applyBorder="1">
      <alignment vertical="center"/>
    </xf>
    <xf numFmtId="0" fontId="8" fillId="2" borderId="5" xfId="7" applyFont="1" applyFill="1" applyBorder="1">
      <alignment vertical="center"/>
    </xf>
    <xf numFmtId="0" fontId="8" fillId="2" borderId="169" xfId="7" applyFont="1" applyFill="1" applyBorder="1">
      <alignment vertical="center"/>
    </xf>
    <xf numFmtId="41" fontId="8" fillId="0" borderId="36" xfId="0" applyNumberFormat="1" applyFont="1" applyFill="1" applyBorder="1" applyAlignment="1">
      <alignment vertical="center"/>
    </xf>
    <xf numFmtId="41" fontId="8" fillId="0" borderId="36" xfId="1" applyNumberFormat="1" applyFont="1" applyFill="1" applyBorder="1" applyAlignment="1">
      <alignment horizontal="center" vertical="center"/>
    </xf>
    <xf numFmtId="41" fontId="8" fillId="0" borderId="44" xfId="1" applyNumberFormat="1" applyFont="1" applyFill="1" applyBorder="1" applyAlignment="1">
      <alignment horizontal="center" vertical="center"/>
    </xf>
    <xf numFmtId="180" fontId="8" fillId="3" borderId="0" xfId="0" applyNumberFormat="1" applyFont="1" applyFill="1" applyBorder="1" applyAlignment="1">
      <alignment vertical="center"/>
    </xf>
    <xf numFmtId="58" fontId="10" fillId="0" borderId="0" xfId="0" quotePrefix="1" applyNumberFormat="1" applyFont="1" applyFill="1" applyAlignment="1">
      <alignment horizontal="right" vertical="center"/>
    </xf>
    <xf numFmtId="49" fontId="8" fillId="0" borderId="62" xfId="0" quotePrefix="1" applyNumberFormat="1" applyFont="1" applyFill="1" applyBorder="1" applyAlignment="1">
      <alignment horizontal="center" vertical="center"/>
    </xf>
    <xf numFmtId="3" fontId="8" fillId="0" borderId="62" xfId="1" applyNumberFormat="1" applyFont="1" applyFill="1" applyBorder="1" applyAlignment="1">
      <alignment vertical="center"/>
    </xf>
    <xf numFmtId="41" fontId="8" fillId="0" borderId="0" xfId="0" applyNumberFormat="1" applyFont="1" applyFill="1" applyAlignment="1">
      <alignment horizontal="center"/>
    </xf>
    <xf numFmtId="0" fontId="10" fillId="0" borderId="0" xfId="0" applyFont="1" applyFill="1" applyBorder="1" applyAlignment="1">
      <alignment horizontal="left" vertical="center"/>
    </xf>
    <xf numFmtId="197" fontId="45" fillId="0" borderId="0" xfId="20" applyNumberFormat="1" applyFont="1" applyFill="1" applyAlignment="1"/>
    <xf numFmtId="41" fontId="8" fillId="0" borderId="36" xfId="0" applyNumberFormat="1" applyFont="1" applyFill="1" applyBorder="1" applyAlignment="1">
      <alignment horizontal="left" vertical="center" wrapText="1" indent="1"/>
    </xf>
    <xf numFmtId="41" fontId="8" fillId="0" borderId="36" xfId="0" applyNumberFormat="1" applyFont="1" applyFill="1" applyBorder="1" applyAlignment="1">
      <alignment horizontal="left" vertical="center" indent="1"/>
    </xf>
    <xf numFmtId="41" fontId="8" fillId="0" borderId="86" xfId="0" applyNumberFormat="1" applyFont="1" applyFill="1" applyBorder="1" applyAlignment="1">
      <alignment horizontal="left" vertical="center" wrapText="1" indent="1"/>
    </xf>
    <xf numFmtId="41" fontId="8" fillId="0" borderId="86" xfId="0" applyNumberFormat="1" applyFont="1" applyFill="1" applyBorder="1" applyAlignment="1">
      <alignment horizontal="left" vertical="center" indent="1"/>
    </xf>
    <xf numFmtId="205" fontId="8" fillId="0" borderId="73" xfId="0" applyNumberFormat="1" applyFont="1" applyFill="1" applyBorder="1" applyAlignment="1">
      <alignment horizontal="left" vertical="center" indent="1"/>
    </xf>
    <xf numFmtId="200" fontId="8" fillId="0" borderId="73" xfId="0" applyNumberFormat="1" applyFont="1" applyFill="1" applyBorder="1" applyAlignment="1">
      <alignment vertical="center"/>
    </xf>
    <xf numFmtId="0" fontId="8" fillId="0" borderId="45" xfId="0" applyFont="1" applyFill="1" applyBorder="1" applyAlignment="1">
      <alignment horizontal="center" vertical="center"/>
    </xf>
    <xf numFmtId="178" fontId="8" fillId="0" borderId="29" xfId="0" applyNumberFormat="1" applyFont="1" applyFill="1" applyBorder="1" applyAlignment="1">
      <alignment vertical="center"/>
    </xf>
    <xf numFmtId="181" fontId="8" fillId="0" borderId="76" xfId="0" applyNumberFormat="1" applyFont="1" applyFill="1" applyBorder="1" applyAlignment="1">
      <alignment vertical="center"/>
    </xf>
    <xf numFmtId="181" fontId="8" fillId="0" borderId="31" xfId="0" applyNumberFormat="1" applyFont="1" applyFill="1" applyBorder="1" applyAlignment="1">
      <alignment vertical="center"/>
    </xf>
    <xf numFmtId="0" fontId="8" fillId="0" borderId="73" xfId="0" applyNumberFormat="1" applyFont="1" applyFill="1" applyBorder="1" applyAlignment="1">
      <alignment horizontal="center" vertical="center"/>
    </xf>
    <xf numFmtId="0" fontId="8" fillId="0" borderId="93" xfId="0" applyFont="1" applyFill="1" applyBorder="1"/>
    <xf numFmtId="186" fontId="8" fillId="0" borderId="220" xfId="1" applyNumberFormat="1" applyFont="1" applyFill="1" applyBorder="1" applyAlignment="1" applyProtection="1">
      <alignment vertical="center"/>
      <protection locked="0"/>
    </xf>
    <xf numFmtId="186" fontId="8" fillId="0" borderId="140" xfId="1" applyNumberFormat="1" applyFont="1" applyFill="1" applyBorder="1" applyAlignment="1" applyProtection="1">
      <alignment vertical="center"/>
      <protection locked="0"/>
    </xf>
    <xf numFmtId="186" fontId="8" fillId="0" borderId="221" xfId="1" applyNumberFormat="1" applyFont="1" applyFill="1" applyBorder="1" applyAlignment="1" applyProtection="1">
      <alignment vertical="center"/>
      <protection locked="0"/>
    </xf>
    <xf numFmtId="41" fontId="8" fillId="0" borderId="10" xfId="0" applyNumberFormat="1" applyFont="1" applyFill="1" applyBorder="1" applyAlignment="1">
      <alignment vertical="center"/>
    </xf>
    <xf numFmtId="188" fontId="8" fillId="0" borderId="31" xfId="0" applyNumberFormat="1" applyFont="1" applyFill="1" applyBorder="1" applyAlignment="1">
      <alignment horizontal="left" vertical="center" indent="1"/>
    </xf>
    <xf numFmtId="188" fontId="8" fillId="0" borderId="45" xfId="0" applyNumberFormat="1" applyFont="1" applyFill="1" applyBorder="1" applyAlignment="1">
      <alignment horizontal="left" vertical="center" indent="1"/>
    </xf>
    <xf numFmtId="188" fontId="8" fillId="0" borderId="36" xfId="0" applyNumberFormat="1" applyFont="1" applyFill="1" applyBorder="1" applyAlignment="1">
      <alignment horizontal="left" vertical="center" wrapText="1" indent="1"/>
    </xf>
    <xf numFmtId="188" fontId="8" fillId="0" borderId="125" xfId="0" applyNumberFormat="1" applyFont="1" applyFill="1" applyBorder="1" applyAlignment="1">
      <alignment horizontal="left" vertical="center" indent="1"/>
    </xf>
    <xf numFmtId="188" fontId="11" fillId="0" borderId="125" xfId="0" applyNumberFormat="1" applyFont="1" applyFill="1" applyBorder="1" applyAlignment="1">
      <alignment horizontal="left" vertical="center" indent="1"/>
    </xf>
    <xf numFmtId="211" fontId="41" fillId="0" borderId="0" xfId="3" applyNumberFormat="1" applyFont="1" applyFill="1" applyBorder="1">
      <alignment vertical="center"/>
    </xf>
    <xf numFmtId="0" fontId="8" fillId="0" borderId="0" xfId="0" applyFont="1" applyFill="1" applyAlignment="1">
      <alignment vertical="center"/>
    </xf>
    <xf numFmtId="0" fontId="8" fillId="0" borderId="6" xfId="0" applyFont="1" applyFill="1" applyBorder="1" applyAlignment="1">
      <alignment horizontal="right" vertical="center"/>
    </xf>
    <xf numFmtId="0" fontId="0" fillId="0" borderId="0" xfId="0" applyFont="1" applyFill="1" applyAlignment="1"/>
    <xf numFmtId="0" fontId="8" fillId="0" borderId="87" xfId="0" applyFont="1" applyFill="1" applyBorder="1" applyAlignment="1">
      <alignment horizontal="center" vertical="center"/>
    </xf>
    <xf numFmtId="0" fontId="10" fillId="0" borderId="35" xfId="0" applyFont="1" applyFill="1" applyBorder="1" applyAlignment="1">
      <alignment horizontal="right" vertical="center"/>
    </xf>
    <xf numFmtId="0" fontId="8" fillId="0" borderId="57"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57" xfId="0" applyFont="1" applyFill="1" applyBorder="1" applyAlignment="1">
      <alignment horizontal="distributed" vertical="center" justifyLastLine="1"/>
    </xf>
    <xf numFmtId="0" fontId="8" fillId="0" borderId="11" xfId="0" applyFont="1" applyFill="1" applyBorder="1" applyAlignment="1">
      <alignment horizontal="center" vertical="center"/>
    </xf>
    <xf numFmtId="0" fontId="8" fillId="0" borderId="42" xfId="0" applyFont="1" applyFill="1" applyBorder="1" applyAlignment="1">
      <alignment horizontal="distributed" vertical="center" justifyLastLine="1"/>
    </xf>
    <xf numFmtId="0" fontId="8" fillId="0" borderId="1" xfId="0" applyFont="1" applyFill="1" applyBorder="1" applyAlignment="1">
      <alignment horizontal="distributed" vertical="center" justifyLastLine="1"/>
    </xf>
    <xf numFmtId="0" fontId="8" fillId="0" borderId="2" xfId="0" applyFont="1" applyFill="1" applyBorder="1" applyAlignment="1">
      <alignment horizontal="center" vertical="center"/>
    </xf>
    <xf numFmtId="41" fontId="8" fillId="0" borderId="44" xfId="0" applyNumberFormat="1" applyFont="1" applyFill="1" applyBorder="1" applyAlignment="1">
      <alignment vertical="center"/>
    </xf>
    <xf numFmtId="41" fontId="8" fillId="0" borderId="39" xfId="0" applyNumberFormat="1" applyFont="1" applyFill="1" applyBorder="1" applyAlignment="1">
      <alignment vertical="center"/>
    </xf>
    <xf numFmtId="0" fontId="8" fillId="0" borderId="0" xfId="0" applyFont="1" applyFill="1" applyAlignment="1">
      <alignment horizontal="center" vertical="center"/>
    </xf>
    <xf numFmtId="0" fontId="10" fillId="0" borderId="0" xfId="0" applyFont="1" applyFill="1" applyBorder="1" applyAlignment="1">
      <alignment horizontal="right" vertical="center"/>
    </xf>
    <xf numFmtId="0" fontId="8" fillId="0" borderId="43" xfId="0" applyFont="1" applyFill="1" applyBorder="1" applyAlignment="1">
      <alignment horizontal="distributed" vertical="center" justifyLastLine="1"/>
    </xf>
    <xf numFmtId="0" fontId="8" fillId="0" borderId="41" xfId="0" applyFont="1" applyFill="1" applyBorder="1" applyAlignment="1">
      <alignment horizontal="center" vertical="center"/>
    </xf>
    <xf numFmtId="0" fontId="8" fillId="0" borderId="65" xfId="0" applyFont="1" applyFill="1" applyBorder="1" applyAlignment="1">
      <alignment horizontal="center" vertical="center" shrinkToFit="1"/>
    </xf>
    <xf numFmtId="38" fontId="8" fillId="0" borderId="0" xfId="1" applyFont="1" applyFill="1" applyBorder="1" applyAlignment="1">
      <alignment horizontal="center" vertical="center"/>
    </xf>
    <xf numFmtId="0" fontId="8" fillId="0" borderId="41" xfId="0" applyFont="1" applyFill="1" applyBorder="1" applyAlignment="1">
      <alignment horizontal="center" vertical="center" shrinkToFit="1"/>
    </xf>
    <xf numFmtId="0" fontId="11" fillId="0" borderId="0" xfId="0" applyFont="1" applyFill="1" applyAlignment="1">
      <alignment horizontal="right"/>
    </xf>
    <xf numFmtId="178" fontId="11" fillId="0" borderId="0" xfId="0" applyNumberFormat="1" applyFont="1" applyFill="1"/>
    <xf numFmtId="0" fontId="11" fillId="0" borderId="0" xfId="0" applyFont="1" applyFill="1" applyAlignment="1">
      <alignment vertical="top"/>
    </xf>
    <xf numFmtId="0" fontId="8" fillId="0" borderId="96" xfId="0" applyFont="1" applyFill="1" applyBorder="1" applyAlignment="1">
      <alignment horizontal="distributed" vertical="center"/>
    </xf>
    <xf numFmtId="41" fontId="8" fillId="0" borderId="85" xfId="0" applyNumberFormat="1" applyFont="1" applyFill="1" applyBorder="1" applyAlignment="1">
      <alignment horizontal="right" vertical="center"/>
    </xf>
    <xf numFmtId="0" fontId="7" fillId="0" borderId="2" xfId="0" applyFont="1" applyFill="1" applyBorder="1" applyAlignment="1">
      <alignment horizontal="center" vertical="center" shrinkToFit="1"/>
    </xf>
    <xf numFmtId="197" fontId="6" fillId="0" borderId="67" xfId="1" applyNumberFormat="1" applyFont="1" applyFill="1" applyBorder="1" applyAlignment="1">
      <alignment vertical="center" shrinkToFit="1"/>
    </xf>
    <xf numFmtId="197" fontId="6" fillId="0" borderId="61" xfId="1" applyNumberFormat="1" applyFont="1" applyFill="1" applyBorder="1" applyAlignment="1">
      <alignment vertical="center" shrinkToFit="1"/>
    </xf>
    <xf numFmtId="197" fontId="6" fillId="0" borderId="111" xfId="1" applyNumberFormat="1" applyFont="1" applyFill="1" applyBorder="1" applyAlignment="1">
      <alignment vertical="center" shrinkToFit="1"/>
    </xf>
    <xf numFmtId="0" fontId="11" fillId="0" borderId="5" xfId="0" applyFont="1" applyFill="1" applyBorder="1" applyAlignment="1">
      <alignment horizontal="center" vertical="center"/>
    </xf>
    <xf numFmtId="38" fontId="10" fillId="0" borderId="3" xfId="1" applyFont="1" applyFill="1" applyBorder="1" applyAlignment="1">
      <alignment vertical="center" shrinkToFit="1"/>
    </xf>
    <xf numFmtId="38" fontId="10" fillId="0" borderId="61" xfId="1" applyFont="1" applyFill="1" applyBorder="1" applyAlignment="1">
      <alignment vertical="center" shrinkToFit="1"/>
    </xf>
    <xf numFmtId="38" fontId="10" fillId="0" borderId="4" xfId="1" applyFont="1" applyFill="1" applyBorder="1" applyAlignment="1">
      <alignment vertical="center" shrinkToFit="1"/>
    </xf>
    <xf numFmtId="38" fontId="10" fillId="0" borderId="111" xfId="1" applyFont="1" applyFill="1" applyBorder="1" applyAlignment="1">
      <alignment vertical="center" shrinkToFit="1"/>
    </xf>
    <xf numFmtId="177" fontId="8" fillId="0" borderId="2" xfId="0" applyNumberFormat="1" applyFont="1" applyFill="1" applyBorder="1" applyAlignment="1">
      <alignment vertical="center"/>
    </xf>
    <xf numFmtId="177" fontId="8" fillId="0" borderId="3" xfId="0" applyNumberFormat="1" applyFont="1" applyFill="1" applyBorder="1" applyAlignment="1">
      <alignment vertical="center"/>
    </xf>
    <xf numFmtId="177" fontId="8" fillId="0" borderId="61" xfId="0" applyNumberFormat="1" applyFont="1" applyFill="1" applyBorder="1" applyAlignment="1">
      <alignment vertical="center"/>
    </xf>
    <xf numFmtId="177" fontId="8" fillId="0" borderId="4" xfId="0" applyNumberFormat="1" applyFont="1" applyFill="1" applyBorder="1" applyAlignment="1">
      <alignment vertical="center"/>
    </xf>
    <xf numFmtId="183" fontId="8" fillId="0" borderId="111" xfId="0" applyNumberFormat="1" applyFont="1" applyFill="1" applyBorder="1" applyAlignment="1">
      <alignment vertical="center"/>
    </xf>
    <xf numFmtId="201" fontId="8" fillId="0" borderId="3" xfId="1" applyNumberFormat="1" applyFont="1" applyFill="1" applyBorder="1" applyAlignment="1">
      <alignment vertical="center"/>
    </xf>
    <xf numFmtId="201" fontId="8" fillId="0" borderId="67" xfId="1" applyNumberFormat="1" applyFont="1" applyFill="1" applyBorder="1" applyAlignment="1">
      <alignment vertical="center"/>
    </xf>
    <xf numFmtId="41" fontId="8" fillId="0" borderId="147" xfId="0" applyNumberFormat="1" applyFont="1" applyFill="1" applyBorder="1" applyAlignment="1">
      <alignment horizontal="right" vertical="center"/>
    </xf>
    <xf numFmtId="41" fontId="8" fillId="0" borderId="70" xfId="0" applyNumberFormat="1" applyFont="1" applyFill="1" applyBorder="1" applyAlignment="1">
      <alignment horizontal="right" vertical="center"/>
    </xf>
    <xf numFmtId="38" fontId="8" fillId="0" borderId="27" xfId="1" applyFont="1" applyFill="1" applyBorder="1" applyAlignment="1">
      <alignment vertical="center"/>
    </xf>
    <xf numFmtId="41" fontId="8" fillId="0" borderId="83" xfId="0" applyNumberFormat="1" applyFont="1" applyFill="1" applyBorder="1" applyAlignment="1">
      <alignment horizontal="right" vertical="center"/>
    </xf>
    <xf numFmtId="41" fontId="8" fillId="0" borderId="222" xfId="0" applyNumberFormat="1" applyFont="1" applyFill="1" applyBorder="1" applyAlignment="1">
      <alignment horizontal="right" vertical="center"/>
    </xf>
    <xf numFmtId="0" fontId="10" fillId="0" borderId="0" xfId="0" applyFont="1" applyFill="1" applyBorder="1" applyAlignment="1">
      <alignment horizontal="right" vertical="center"/>
    </xf>
    <xf numFmtId="3" fontId="8" fillId="0" borderId="66" xfId="0" applyNumberFormat="1" applyFont="1" applyFill="1" applyBorder="1" applyAlignment="1">
      <alignment horizontal="right" vertical="center"/>
    </xf>
    <xf numFmtId="3" fontId="8" fillId="0" borderId="67" xfId="0" applyNumberFormat="1" applyFont="1" applyFill="1" applyBorder="1" applyAlignment="1">
      <alignment horizontal="right" vertical="center"/>
    </xf>
    <xf numFmtId="3" fontId="8" fillId="0" borderId="83" xfId="0" applyNumberFormat="1" applyFont="1" applyFill="1" applyBorder="1" applyAlignment="1">
      <alignment horizontal="right" vertical="center"/>
    </xf>
    <xf numFmtId="0" fontId="6" fillId="0" borderId="0" xfId="0" applyFont="1" applyFill="1"/>
    <xf numFmtId="3" fontId="8" fillId="0" borderId="0" xfId="0" applyNumberFormat="1" applyFont="1" applyFill="1" applyBorder="1" applyAlignment="1">
      <alignment horizontal="left" vertical="center"/>
    </xf>
    <xf numFmtId="201" fontId="8" fillId="0" borderId="73" xfId="1" applyNumberFormat="1" applyFont="1" applyFill="1" applyBorder="1" applyAlignment="1">
      <alignment vertical="center"/>
    </xf>
    <xf numFmtId="0" fontId="11" fillId="0" borderId="140" xfId="0" applyFont="1" applyFill="1" applyBorder="1" applyAlignment="1">
      <alignment horizontal="distributed" vertical="center"/>
    </xf>
    <xf numFmtId="0" fontId="11" fillId="0" borderId="31" xfId="0" applyFont="1" applyFill="1" applyBorder="1" applyAlignment="1">
      <alignment horizontal="distributed" vertical="center"/>
    </xf>
    <xf numFmtId="0" fontId="8" fillId="0" borderId="221" xfId="0" applyFont="1" applyFill="1" applyBorder="1" applyAlignment="1">
      <alignment vertical="center"/>
    </xf>
    <xf numFmtId="0" fontId="8" fillId="0" borderId="96" xfId="0" applyFont="1" applyFill="1" applyBorder="1" applyAlignment="1">
      <alignment vertical="center"/>
    </xf>
    <xf numFmtId="0" fontId="8" fillId="0" borderId="0" xfId="0" applyFont="1" applyFill="1" applyAlignment="1">
      <alignment vertical="center"/>
    </xf>
    <xf numFmtId="41" fontId="8" fillId="0" borderId="35" xfId="8" applyNumberFormat="1" applyFont="1" applyFill="1" applyBorder="1" applyAlignment="1">
      <alignment vertical="center"/>
    </xf>
    <xf numFmtId="3" fontId="10" fillId="0" borderId="33" xfId="0" applyNumberFormat="1" applyFont="1" applyFill="1" applyBorder="1" applyAlignment="1">
      <alignment vertical="center"/>
    </xf>
    <xf numFmtId="0" fontId="8" fillId="0" borderId="223" xfId="0" applyFont="1" applyFill="1" applyBorder="1" applyAlignment="1"/>
    <xf numFmtId="0" fontId="8" fillId="0" borderId="16" xfId="0" applyFont="1" applyFill="1" applyBorder="1"/>
    <xf numFmtId="0" fontId="10" fillId="0" borderId="33" xfId="0" applyFont="1" applyFill="1" applyBorder="1" applyAlignment="1">
      <alignment vertical="center"/>
    </xf>
    <xf numFmtId="0" fontId="8" fillId="0" borderId="0" xfId="0" applyFont="1" applyFill="1" applyAlignment="1">
      <alignment vertical="center"/>
    </xf>
    <xf numFmtId="0" fontId="8" fillId="0" borderId="65" xfId="0" applyFont="1" applyFill="1" applyBorder="1" applyAlignment="1">
      <alignment horizontal="center" vertical="center"/>
    </xf>
    <xf numFmtId="0" fontId="10" fillId="0" borderId="38" xfId="0" applyFont="1" applyFill="1" applyBorder="1" applyAlignment="1">
      <alignment horizontal="center" vertical="center" wrapText="1"/>
    </xf>
    <xf numFmtId="0" fontId="10" fillId="0" borderId="0" xfId="0" applyFont="1" applyFill="1" applyBorder="1" applyAlignment="1">
      <alignment horizontal="right" vertical="center"/>
    </xf>
    <xf numFmtId="41" fontId="8" fillId="0" borderId="143" xfId="0" applyNumberFormat="1" applyFont="1" applyFill="1" applyBorder="1" applyAlignment="1">
      <alignment horizontal="right" vertical="center"/>
    </xf>
    <xf numFmtId="0" fontId="8" fillId="0" borderId="143" xfId="0" applyFont="1" applyFill="1" applyBorder="1" applyAlignment="1">
      <alignment horizontal="center" vertical="center"/>
    </xf>
    <xf numFmtId="0" fontId="8" fillId="0" borderId="90" xfId="0" applyFont="1" applyFill="1" applyBorder="1" applyAlignment="1">
      <alignment horizontal="center" vertical="center"/>
    </xf>
    <xf numFmtId="180" fontId="8" fillId="0" borderId="41" xfId="0" applyNumberFormat="1" applyFont="1" applyFill="1" applyBorder="1" applyAlignment="1">
      <alignment vertical="center" shrinkToFit="1"/>
    </xf>
    <xf numFmtId="180" fontId="8" fillId="0" borderId="32" xfId="0" applyNumberFormat="1" applyFont="1" applyFill="1" applyBorder="1" applyAlignment="1">
      <alignment vertical="center" shrinkToFit="1"/>
    </xf>
    <xf numFmtId="180" fontId="8" fillId="0" borderId="44" xfId="0" applyNumberFormat="1" applyFont="1" applyFill="1" applyBorder="1" applyAlignment="1">
      <alignment horizontal="right" vertical="center" shrinkToFit="1"/>
    </xf>
    <xf numFmtId="180" fontId="8" fillId="0" borderId="63" xfId="0" applyNumberFormat="1" applyFont="1" applyFill="1" applyBorder="1" applyAlignment="1">
      <alignment horizontal="right" vertical="center" shrinkToFit="1"/>
    </xf>
    <xf numFmtId="0" fontId="10" fillId="0" borderId="35" xfId="0" applyFont="1" applyFill="1" applyBorder="1" applyAlignment="1">
      <alignment horizontal="right" vertical="center"/>
    </xf>
    <xf numFmtId="0" fontId="10" fillId="0" borderId="82" xfId="0" applyFont="1" applyFill="1" applyBorder="1" applyAlignment="1">
      <alignment horizontal="right" vertical="center"/>
    </xf>
    <xf numFmtId="0" fontId="0" fillId="0" borderId="0" xfId="0" applyFont="1" applyFill="1" applyBorder="1" applyAlignment="1">
      <alignment horizontal="center" vertical="center"/>
    </xf>
    <xf numFmtId="38" fontId="8" fillId="0" borderId="29" xfId="1" applyFont="1" applyFill="1" applyBorder="1" applyAlignment="1">
      <alignment horizontal="right" vertical="center" shrinkToFit="1"/>
    </xf>
    <xf numFmtId="0" fontId="11" fillId="0" borderId="0" xfId="0" applyFont="1" applyFill="1" applyAlignment="1">
      <alignment horizontal="left"/>
    </xf>
    <xf numFmtId="0" fontId="8" fillId="0" borderId="0" xfId="0" applyFont="1" applyFill="1" applyAlignment="1">
      <alignment horizontal="left"/>
    </xf>
    <xf numFmtId="0" fontId="8" fillId="0" borderId="78" xfId="0" applyFont="1" applyFill="1" applyBorder="1" applyAlignment="1">
      <alignment horizontal="center" vertical="center"/>
    </xf>
    <xf numFmtId="188" fontId="8" fillId="0" borderId="73" xfId="0" applyNumberFormat="1" applyFont="1" applyFill="1" applyBorder="1" applyAlignment="1">
      <alignment horizontal="right" vertical="center"/>
    </xf>
    <xf numFmtId="41" fontId="8" fillId="0" borderId="31" xfId="0" applyNumberFormat="1" applyFont="1" applyFill="1" applyBorder="1" applyAlignment="1">
      <alignment horizontal="right" vertical="center"/>
    </xf>
    <xf numFmtId="192" fontId="8" fillId="0" borderId="31" xfId="0" applyNumberFormat="1" applyFont="1" applyFill="1" applyBorder="1" applyAlignment="1">
      <alignment horizontal="right" vertical="center"/>
    </xf>
    <xf numFmtId="38" fontId="8" fillId="0" borderId="73" xfId="1" applyFont="1" applyFill="1" applyBorder="1" applyAlignment="1">
      <alignment horizontal="right" vertical="center"/>
    </xf>
    <xf numFmtId="41" fontId="8" fillId="0" borderId="17" xfId="0" applyNumberFormat="1" applyFont="1" applyFill="1" applyBorder="1" applyAlignment="1">
      <alignment vertical="center"/>
    </xf>
    <xf numFmtId="41" fontId="8" fillId="0" borderId="206" xfId="0" applyNumberFormat="1" applyFont="1" applyFill="1" applyBorder="1" applyAlignment="1">
      <alignment vertical="center"/>
    </xf>
    <xf numFmtId="10" fontId="0" fillId="0" borderId="39" xfId="0" applyNumberFormat="1" applyFont="1" applyFill="1" applyBorder="1" applyAlignment="1">
      <alignment vertical="center"/>
    </xf>
    <xf numFmtId="10" fontId="0" fillId="0" borderId="38" xfId="0" applyNumberFormat="1" applyFont="1" applyFill="1" applyBorder="1" applyAlignment="1">
      <alignment vertical="center"/>
    </xf>
    <xf numFmtId="186" fontId="8" fillId="0" borderId="10" xfId="0" applyNumberFormat="1" applyFont="1" applyFill="1" applyBorder="1" applyAlignment="1">
      <alignment vertical="center"/>
    </xf>
    <xf numFmtId="0" fontId="10" fillId="0" borderId="32" xfId="0" applyFont="1" applyFill="1" applyBorder="1" applyAlignment="1">
      <alignment horizontal="right" vertical="center"/>
    </xf>
    <xf numFmtId="0" fontId="8" fillId="0" borderId="0" xfId="0" applyFont="1" applyFill="1" applyAlignment="1">
      <alignment vertical="center"/>
    </xf>
    <xf numFmtId="0" fontId="10" fillId="0" borderId="82" xfId="0" applyFont="1" applyFill="1" applyBorder="1" applyAlignment="1">
      <alignment horizontal="right" vertical="center"/>
    </xf>
    <xf numFmtId="0" fontId="10" fillId="0" borderId="0" xfId="0" applyFont="1" applyFill="1" applyBorder="1" applyAlignment="1">
      <alignment horizontal="right" vertical="center"/>
    </xf>
    <xf numFmtId="182" fontId="10" fillId="0" borderId="0" xfId="0" applyNumberFormat="1" applyFont="1" applyFill="1"/>
    <xf numFmtId="0" fontId="14" fillId="0" borderId="16" xfId="0" applyFont="1" applyFill="1" applyBorder="1"/>
    <xf numFmtId="49" fontId="8" fillId="0" borderId="76" xfId="0" applyNumberFormat="1" applyFont="1" applyFill="1" applyBorder="1" applyAlignment="1">
      <alignment horizontal="center" vertical="center"/>
    </xf>
    <xf numFmtId="49" fontId="8" fillId="0" borderId="86" xfId="0" applyNumberFormat="1" applyFont="1" applyFill="1" applyBorder="1" applyAlignment="1">
      <alignment horizontal="center" vertical="center"/>
    </xf>
    <xf numFmtId="3" fontId="8" fillId="0" borderId="1" xfId="0" applyNumberFormat="1" applyFont="1" applyFill="1" applyBorder="1" applyAlignment="1">
      <alignment horizontal="center" vertical="center"/>
    </xf>
    <xf numFmtId="184" fontId="11" fillId="0" borderId="141" xfId="0" applyNumberFormat="1" applyFont="1" applyFill="1" applyBorder="1" applyAlignment="1">
      <alignment horizontal="center" vertical="center" shrinkToFit="1"/>
    </xf>
    <xf numFmtId="41" fontId="8" fillId="0" borderId="36" xfId="0" applyNumberFormat="1" applyFont="1" applyFill="1" applyBorder="1" applyAlignment="1">
      <alignment vertical="center"/>
    </xf>
    <xf numFmtId="41" fontId="8" fillId="0" borderId="76" xfId="0" applyNumberFormat="1" applyFont="1" applyFill="1" applyBorder="1" applyAlignment="1">
      <alignment vertical="center"/>
    </xf>
    <xf numFmtId="191" fontId="8" fillId="0" borderId="59" xfId="0" applyNumberFormat="1" applyFont="1" applyFill="1" applyBorder="1" applyAlignment="1">
      <alignment vertical="center"/>
    </xf>
    <xf numFmtId="199" fontId="8" fillId="0" borderId="59" xfId="0" applyNumberFormat="1" applyFont="1" applyFill="1" applyBorder="1" applyAlignment="1">
      <alignment vertical="center"/>
    </xf>
    <xf numFmtId="201" fontId="8" fillId="0" borderId="60" xfId="1" applyNumberFormat="1" applyFont="1" applyFill="1" applyBorder="1" applyAlignment="1">
      <alignment vertical="center"/>
    </xf>
    <xf numFmtId="0" fontId="8" fillId="0" borderId="2" xfId="0" applyFont="1" applyFill="1" applyBorder="1" applyAlignment="1">
      <alignment horizontal="center" vertical="center"/>
    </xf>
    <xf numFmtId="41" fontId="8" fillId="0" borderId="89" xfId="0" applyNumberFormat="1" applyFont="1" applyFill="1" applyBorder="1" applyAlignment="1">
      <alignment horizontal="right" vertical="center"/>
    </xf>
    <xf numFmtId="41" fontId="8" fillId="0" borderId="89" xfId="0" applyNumberFormat="1" applyFont="1" applyFill="1" applyBorder="1" applyAlignment="1">
      <alignment vertical="center"/>
    </xf>
    <xf numFmtId="0" fontId="8" fillId="0" borderId="39" xfId="0" applyFont="1" applyFill="1" applyBorder="1" applyAlignment="1">
      <alignment vertical="center"/>
    </xf>
    <xf numFmtId="3" fontId="8" fillId="0" borderId="66" xfId="0" applyNumberFormat="1" applyFont="1" applyFill="1" applyBorder="1" applyAlignment="1">
      <alignment vertical="center"/>
    </xf>
    <xf numFmtId="3" fontId="8" fillId="0" borderId="3" xfId="0" applyNumberFormat="1" applyFont="1" applyFill="1" applyBorder="1" applyAlignment="1">
      <alignment vertical="center"/>
    </xf>
    <xf numFmtId="3" fontId="8" fillId="0" borderId="27" xfId="0" applyNumberFormat="1" applyFont="1" applyFill="1" applyBorder="1" applyAlignment="1">
      <alignment vertical="center"/>
    </xf>
    <xf numFmtId="38" fontId="8" fillId="0" borderId="39" xfId="1" applyFont="1" applyFill="1" applyBorder="1" applyAlignment="1">
      <alignment vertical="center"/>
    </xf>
    <xf numFmtId="0" fontId="8" fillId="0" borderId="3" xfId="0" applyFont="1" applyFill="1" applyBorder="1" applyAlignment="1">
      <alignment vertical="center"/>
    </xf>
    <xf numFmtId="0" fontId="8" fillId="0" borderId="54" xfId="0" applyFont="1" applyFill="1" applyBorder="1" applyAlignment="1">
      <alignment vertical="center"/>
    </xf>
    <xf numFmtId="0" fontId="8" fillId="0" borderId="44" xfId="0" applyFont="1" applyFill="1" applyBorder="1" applyAlignment="1">
      <alignment vertical="center"/>
    </xf>
    <xf numFmtId="0" fontId="8" fillId="0" borderId="63" xfId="0" applyFont="1" applyFill="1" applyBorder="1" applyAlignment="1">
      <alignment vertical="center"/>
    </xf>
    <xf numFmtId="0" fontId="8" fillId="0" borderId="50" xfId="0" applyFont="1" applyFill="1" applyBorder="1" applyAlignment="1">
      <alignment vertical="center"/>
    </xf>
    <xf numFmtId="176" fontId="62" fillId="0" borderId="0" xfId="0" applyNumberFormat="1" applyFont="1" applyFill="1"/>
    <xf numFmtId="3" fontId="0" fillId="0" borderId="0" xfId="0" applyNumberFormat="1" applyFont="1" applyFill="1"/>
    <xf numFmtId="41" fontId="8" fillId="0" borderId="36" xfId="1" applyNumberFormat="1" applyFont="1" applyFill="1" applyBorder="1" applyAlignment="1">
      <alignment horizontal="right" vertical="center" shrinkToFit="1"/>
    </xf>
    <xf numFmtId="0" fontId="63" fillId="0" borderId="0" xfId="0" applyFont="1" applyFill="1"/>
    <xf numFmtId="0" fontId="8" fillId="0" borderId="65" xfId="0" applyFont="1" applyFill="1" applyBorder="1" applyAlignment="1">
      <alignment horizontal="center" vertical="center"/>
    </xf>
    <xf numFmtId="0" fontId="8" fillId="0" borderId="57" xfId="0" applyFont="1" applyFill="1" applyBorder="1" applyAlignment="1">
      <alignment horizontal="center" vertical="center"/>
    </xf>
    <xf numFmtId="49" fontId="8" fillId="0" borderId="89" xfId="0" applyNumberFormat="1" applyFont="1" applyFill="1" applyBorder="1" applyAlignment="1">
      <alignment horizontal="center" vertical="center"/>
    </xf>
    <xf numFmtId="49" fontId="8" fillId="0" borderId="143" xfId="0" applyNumberFormat="1" applyFont="1" applyFill="1" applyBorder="1" applyAlignment="1">
      <alignment horizontal="center" vertical="center"/>
    </xf>
    <xf numFmtId="176" fontId="8" fillId="0" borderId="225" xfId="7" applyNumberFormat="1" applyFont="1" applyFill="1" applyBorder="1" applyAlignment="1">
      <alignment vertical="center"/>
    </xf>
    <xf numFmtId="176" fontId="8" fillId="0" borderId="224" xfId="7" applyNumberFormat="1" applyFont="1" applyFill="1" applyBorder="1" applyAlignment="1">
      <alignment vertical="center"/>
    </xf>
    <xf numFmtId="176" fontId="8" fillId="0" borderId="226" xfId="7" applyNumberFormat="1" applyFont="1" applyFill="1" applyBorder="1" applyAlignment="1">
      <alignment vertical="center"/>
    </xf>
    <xf numFmtId="176" fontId="8" fillId="0" borderId="191" xfId="7" applyNumberFormat="1" applyFont="1" applyFill="1" applyBorder="1" applyAlignment="1">
      <alignment vertical="center"/>
    </xf>
    <xf numFmtId="38" fontId="10" fillId="0" borderId="0" xfId="0" applyNumberFormat="1" applyFont="1" applyFill="1" applyBorder="1" applyAlignment="1">
      <alignment horizontal="right" vertical="top"/>
    </xf>
    <xf numFmtId="0" fontId="8" fillId="0" borderId="0" xfId="0" applyFont="1" applyFill="1" applyBorder="1" applyAlignment="1">
      <alignment vertical="center" shrinkToFit="1"/>
    </xf>
    <xf numFmtId="0" fontId="0" fillId="0" borderId="10" xfId="0" applyFont="1" applyFill="1" applyBorder="1" applyAlignment="1">
      <alignment vertical="center"/>
    </xf>
    <xf numFmtId="0" fontId="11" fillId="0" borderId="0" xfId="0" applyFont="1" applyFill="1" applyBorder="1" applyAlignment="1">
      <alignment horizontal="center" vertical="center" wrapText="1"/>
    </xf>
    <xf numFmtId="38" fontId="64" fillId="0" borderId="0" xfId="1" applyFont="1" applyFill="1" applyBorder="1" applyAlignment="1">
      <alignment vertical="center"/>
    </xf>
    <xf numFmtId="0" fontId="8" fillId="0" borderId="57" xfId="0" applyNumberFormat="1" applyFont="1" applyFill="1" applyBorder="1" applyAlignment="1">
      <alignment horizontal="center" vertical="center" shrinkToFit="1"/>
    </xf>
    <xf numFmtId="0" fontId="8" fillId="0" borderId="0" xfId="0" applyFont="1" applyFill="1" applyAlignment="1">
      <alignment horizontal="distributed" vertical="center"/>
    </xf>
    <xf numFmtId="0" fontId="8" fillId="0" borderId="0" xfId="0" applyFont="1" applyFill="1" applyAlignment="1">
      <alignment vertical="center"/>
    </xf>
    <xf numFmtId="0" fontId="8" fillId="0" borderId="0" xfId="0" applyFont="1" applyFill="1" applyAlignment="1"/>
    <xf numFmtId="0" fontId="0" fillId="0" borderId="18" xfId="0" applyFont="1" applyFill="1" applyBorder="1" applyAlignment="1">
      <alignment horizontal="center" vertical="center"/>
    </xf>
    <xf numFmtId="185" fontId="6" fillId="0" borderId="18" xfId="1" applyNumberFormat="1" applyFont="1" applyFill="1" applyBorder="1" applyAlignment="1">
      <alignment horizontal="center" vertical="center"/>
    </xf>
    <xf numFmtId="203" fontId="0" fillId="0" borderId="0" xfId="1" applyNumberFormat="1" applyFont="1" applyFill="1" applyBorder="1" applyAlignment="1">
      <alignment vertical="center"/>
    </xf>
    <xf numFmtId="203" fontId="0" fillId="0" borderId="14" xfId="1" applyNumberFormat="1" applyFont="1" applyFill="1" applyBorder="1" applyAlignment="1">
      <alignment vertical="center"/>
    </xf>
    <xf numFmtId="185" fontId="7" fillId="0" borderId="16" xfId="1" applyNumberFormat="1" applyFont="1" applyFill="1" applyBorder="1" applyAlignment="1">
      <alignment horizontal="center" vertical="center" shrinkToFit="1"/>
    </xf>
    <xf numFmtId="185" fontId="7" fillId="0" borderId="18" xfId="1" applyNumberFormat="1" applyFont="1" applyFill="1" applyBorder="1" applyAlignment="1">
      <alignment horizontal="center" vertical="center" shrinkToFit="1"/>
    </xf>
    <xf numFmtId="199" fontId="0" fillId="0" borderId="14" xfId="0" applyNumberFormat="1" applyFont="1" applyFill="1" applyBorder="1" applyAlignment="1">
      <alignment horizontal="right" vertical="center"/>
    </xf>
    <xf numFmtId="58" fontId="8" fillId="0" borderId="0" xfId="0" applyNumberFormat="1" applyFont="1" applyFill="1" applyBorder="1" applyAlignment="1">
      <alignment horizontal="left" vertical="center"/>
    </xf>
    <xf numFmtId="0" fontId="8" fillId="0" borderId="0" xfId="0" applyFont="1" applyFill="1" applyBorder="1" applyAlignment="1">
      <alignment horizontal="left" vertical="center"/>
    </xf>
    <xf numFmtId="0" fontId="0" fillId="0" borderId="0" xfId="0" applyFont="1" applyFill="1" applyAlignment="1">
      <alignment vertical="center"/>
    </xf>
    <xf numFmtId="0" fontId="0" fillId="0" borderId="11" xfId="0" applyFont="1" applyFill="1" applyBorder="1" applyAlignment="1">
      <alignment horizontal="distributed" vertical="center" justifyLastLine="1"/>
    </xf>
    <xf numFmtId="0" fontId="8" fillId="0" borderId="38" xfId="0" applyFont="1" applyFill="1" applyBorder="1" applyAlignment="1">
      <alignment horizontal="distributed" vertical="center" justifyLastLine="1"/>
    </xf>
    <xf numFmtId="0" fontId="8" fillId="0" borderId="4" xfId="0" applyFont="1" applyFill="1" applyBorder="1" applyAlignment="1">
      <alignment horizontal="distributed" vertical="center" justifyLastLine="1"/>
    </xf>
    <xf numFmtId="0" fontId="8" fillId="0" borderId="87" xfId="0" applyFont="1" applyFill="1" applyBorder="1" applyAlignment="1">
      <alignment horizontal="center" vertical="center"/>
    </xf>
    <xf numFmtId="0" fontId="10" fillId="0" borderId="35" xfId="0" applyFont="1" applyFill="1" applyBorder="1" applyAlignment="1">
      <alignment horizontal="right" vertical="center"/>
    </xf>
    <xf numFmtId="0" fontId="0" fillId="0" borderId="11" xfId="0" applyFont="1" applyFill="1" applyBorder="1" applyAlignment="1">
      <alignment vertical="center"/>
    </xf>
    <xf numFmtId="0" fontId="10" fillId="0" borderId="82" xfId="0" applyFont="1" applyFill="1" applyBorder="1" applyAlignment="1">
      <alignment horizontal="right" vertical="center"/>
    </xf>
    <xf numFmtId="0" fontId="8" fillId="0" borderId="11" xfId="0" applyFont="1" applyFill="1" applyBorder="1" applyAlignment="1">
      <alignment horizontal="distributed" vertical="center" justifyLastLine="1"/>
    </xf>
    <xf numFmtId="0" fontId="8" fillId="0" borderId="65" xfId="0" applyFont="1" applyFill="1" applyBorder="1" applyAlignment="1">
      <alignment horizontal="distributed" vertical="center" justifyLastLine="1"/>
    </xf>
    <xf numFmtId="0" fontId="10" fillId="0" borderId="0" xfId="0" applyFont="1" applyFill="1" applyBorder="1" applyAlignment="1">
      <alignment horizontal="right" vertical="center"/>
    </xf>
    <xf numFmtId="0" fontId="11" fillId="0" borderId="57" xfId="0" applyFont="1" applyFill="1" applyBorder="1" applyAlignment="1">
      <alignment horizontal="center" vertical="center"/>
    </xf>
    <xf numFmtId="41" fontId="8" fillId="0" borderId="49" xfId="0" applyNumberFormat="1" applyFont="1" applyFill="1" applyBorder="1" applyAlignment="1">
      <alignment horizontal="center" vertical="center"/>
    </xf>
    <xf numFmtId="0" fontId="0" fillId="0" borderId="41" xfId="0" applyFont="1" applyFill="1" applyBorder="1" applyAlignment="1">
      <alignment horizontal="distributed" vertical="center" justifyLastLine="1"/>
    </xf>
    <xf numFmtId="0" fontId="0" fillId="0" borderId="15" xfId="0" applyFont="1" applyFill="1" applyBorder="1" applyAlignment="1"/>
    <xf numFmtId="0" fontId="0" fillId="0" borderId="16" xfId="0" applyFont="1" applyFill="1" applyBorder="1" applyAlignment="1"/>
    <xf numFmtId="0" fontId="8" fillId="0" borderId="0" xfId="0" applyFont="1" applyFill="1" applyBorder="1" applyAlignment="1">
      <alignment horizontal="distributed" vertical="center"/>
    </xf>
    <xf numFmtId="0" fontId="8" fillId="0" borderId="13" xfId="0" applyFont="1" applyFill="1" applyBorder="1" applyAlignment="1">
      <alignment horizontal="distributed" vertical="center"/>
    </xf>
    <xf numFmtId="0" fontId="10" fillId="0" borderId="0" xfId="0" applyFont="1" applyFill="1" applyBorder="1" applyAlignment="1">
      <alignment horizontal="distributed" vertical="center"/>
    </xf>
    <xf numFmtId="0" fontId="8" fillId="0" borderId="57"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40" xfId="0" applyFont="1" applyFill="1" applyBorder="1" applyAlignment="1">
      <alignment horizontal="distributed" vertical="center" justifyLastLine="1"/>
    </xf>
    <xf numFmtId="0" fontId="8" fillId="0" borderId="18" xfId="0" applyFont="1" applyFill="1" applyBorder="1" applyAlignment="1">
      <alignment horizontal="distributed" vertical="center" justifyLastLine="1"/>
    </xf>
    <xf numFmtId="0" fontId="8" fillId="0" borderId="37" xfId="0" applyFont="1" applyFill="1" applyBorder="1" applyAlignment="1">
      <alignment horizontal="distributed" vertical="center" justifyLastLine="1"/>
    </xf>
    <xf numFmtId="0" fontId="8" fillId="0" borderId="57" xfId="0" applyFont="1" applyFill="1" applyBorder="1" applyAlignment="1">
      <alignment horizontal="distributed" vertical="center" justifyLastLine="1"/>
    </xf>
    <xf numFmtId="0" fontId="8" fillId="0" borderId="80" xfId="0" applyFont="1" applyFill="1" applyBorder="1" applyAlignment="1">
      <alignment horizontal="center" vertical="center"/>
    </xf>
    <xf numFmtId="0" fontId="0" fillId="0" borderId="28" xfId="0" applyFont="1" applyFill="1" applyBorder="1" applyAlignment="1">
      <alignment horizontal="center" vertical="center"/>
    </xf>
    <xf numFmtId="0" fontId="8" fillId="0" borderId="41" xfId="0" applyFont="1" applyFill="1" applyBorder="1" applyAlignment="1">
      <alignment horizontal="center" vertical="center"/>
    </xf>
    <xf numFmtId="0" fontId="8" fillId="0" borderId="12" xfId="0" applyFont="1" applyFill="1" applyBorder="1" applyAlignment="1">
      <alignment horizontal="center" vertical="center"/>
    </xf>
    <xf numFmtId="0" fontId="8" fillId="0" borderId="46" xfId="0" applyFont="1" applyFill="1" applyBorder="1" applyAlignment="1">
      <alignment horizontal="distributed" vertical="center" justifyLastLine="1"/>
    </xf>
    <xf numFmtId="0" fontId="8" fillId="0" borderId="11" xfId="0" applyFont="1" applyFill="1" applyBorder="1" applyAlignment="1">
      <alignment horizontal="center" vertical="center"/>
    </xf>
    <xf numFmtId="0" fontId="8" fillId="0" borderId="38" xfId="0" applyFont="1" applyFill="1" applyBorder="1" applyAlignment="1">
      <alignment horizontal="center" vertical="center" wrapText="1"/>
    </xf>
    <xf numFmtId="0" fontId="8" fillId="0" borderId="42" xfId="0" applyFont="1" applyFill="1" applyBorder="1" applyAlignment="1">
      <alignment horizontal="distributed" vertical="center" justifyLastLine="1"/>
    </xf>
    <xf numFmtId="0" fontId="8" fillId="0" borderId="1" xfId="0" applyFont="1" applyFill="1" applyBorder="1" applyAlignment="1">
      <alignment horizontal="distributed" vertical="center" justifyLastLine="1"/>
    </xf>
    <xf numFmtId="0" fontId="8" fillId="0" borderId="0" xfId="0" applyFont="1" applyFill="1" applyBorder="1" applyAlignment="1">
      <alignment horizontal="distributed"/>
    </xf>
    <xf numFmtId="0" fontId="8" fillId="0" borderId="110" xfId="0" applyFont="1" applyFill="1" applyBorder="1" applyAlignment="1">
      <alignment horizontal="distributed" vertical="center" justifyLastLine="1"/>
    </xf>
    <xf numFmtId="0" fontId="8" fillId="0" borderId="73" xfId="0" applyFont="1" applyFill="1" applyBorder="1" applyAlignment="1">
      <alignment horizontal="center" vertical="center"/>
    </xf>
    <xf numFmtId="0" fontId="10" fillId="0" borderId="35" xfId="0" applyFont="1" applyFill="1" applyBorder="1" applyAlignment="1">
      <alignment horizontal="right" vertical="top"/>
    </xf>
    <xf numFmtId="0" fontId="8" fillId="0" borderId="2" xfId="0" applyFont="1" applyFill="1" applyBorder="1" applyAlignment="1">
      <alignment horizontal="center" vertical="center"/>
    </xf>
    <xf numFmtId="0" fontId="8" fillId="0" borderId="38" xfId="0" applyFont="1" applyFill="1" applyBorder="1" applyAlignment="1">
      <alignment horizontal="center" vertical="center"/>
    </xf>
    <xf numFmtId="0" fontId="7" fillId="0" borderId="0" xfId="0" applyFont="1" applyFill="1" applyAlignment="1">
      <alignment horizontal="left" vertical="center" wrapText="1"/>
    </xf>
    <xf numFmtId="0" fontId="0" fillId="0" borderId="14" xfId="0" applyFont="1" applyFill="1" applyBorder="1" applyAlignment="1"/>
    <xf numFmtId="0" fontId="8" fillId="0" borderId="28" xfId="0" applyFont="1" applyFill="1" applyBorder="1" applyAlignment="1">
      <alignment horizontal="center" vertical="center" wrapText="1"/>
    </xf>
    <xf numFmtId="0" fontId="8" fillId="0" borderId="0" xfId="0" applyFont="1" applyFill="1" applyAlignment="1">
      <alignment horizontal="center" vertical="center"/>
    </xf>
    <xf numFmtId="41" fontId="8" fillId="0" borderId="36" xfId="0" applyNumberFormat="1" applyFont="1" applyFill="1" applyBorder="1" applyAlignment="1">
      <alignment horizontal="right" vertical="center"/>
    </xf>
    <xf numFmtId="41" fontId="8" fillId="0" borderId="44" xfId="0" applyNumberFormat="1" applyFont="1" applyFill="1" applyBorder="1" applyAlignment="1">
      <alignment horizontal="right" vertical="center"/>
    </xf>
    <xf numFmtId="41" fontId="8" fillId="0" borderId="89" xfId="0" applyNumberFormat="1" applyFont="1" applyFill="1" applyBorder="1" applyAlignment="1">
      <alignment horizontal="right" vertical="center"/>
    </xf>
    <xf numFmtId="41" fontId="8" fillId="0" borderId="44" xfId="0" applyNumberFormat="1" applyFont="1" applyFill="1" applyBorder="1" applyAlignment="1">
      <alignment vertical="center"/>
    </xf>
    <xf numFmtId="41" fontId="8" fillId="0" borderId="89" xfId="0" applyNumberFormat="1" applyFont="1" applyFill="1" applyBorder="1" applyAlignment="1">
      <alignment vertical="center"/>
    </xf>
    <xf numFmtId="0" fontId="8" fillId="0" borderId="43" xfId="0" applyFont="1" applyFill="1" applyBorder="1" applyAlignment="1">
      <alignment horizontal="distributed" vertical="center" justifyLastLine="1"/>
    </xf>
    <xf numFmtId="0" fontId="8" fillId="0" borderId="36" xfId="0" applyFont="1" applyFill="1" applyBorder="1" applyAlignment="1">
      <alignment horizontal="distributed" vertical="center" justifyLastLine="1"/>
    </xf>
    <xf numFmtId="0" fontId="8" fillId="0" borderId="68" xfId="0" applyFont="1" applyFill="1" applyBorder="1" applyAlignment="1">
      <alignment horizontal="distributed" vertical="center" justifyLastLine="1"/>
    </xf>
    <xf numFmtId="0" fontId="8" fillId="0" borderId="77" xfId="0" applyFont="1" applyFill="1" applyBorder="1" applyAlignment="1">
      <alignment horizontal="distributed" vertical="center" justifyLastLine="1"/>
    </xf>
    <xf numFmtId="0" fontId="8" fillId="0" borderId="36" xfId="0" applyFont="1" applyFill="1" applyBorder="1" applyAlignment="1">
      <alignment horizontal="center" vertical="center"/>
    </xf>
    <xf numFmtId="41" fontId="8" fillId="0" borderId="16" xfId="0" applyNumberFormat="1" applyFont="1" applyFill="1" applyBorder="1" applyAlignment="1">
      <alignment horizontal="right" vertical="center"/>
    </xf>
    <xf numFmtId="0" fontId="8" fillId="0" borderId="0" xfId="0" applyFont="1" applyFill="1" applyBorder="1" applyAlignment="1">
      <alignment horizontal="distributed" vertical="center" justifyLastLine="1"/>
    </xf>
    <xf numFmtId="0" fontId="11" fillId="0" borderId="38" xfId="0" applyFont="1" applyFill="1" applyBorder="1" applyAlignment="1">
      <alignment horizontal="distributed" vertical="center" justifyLastLine="1"/>
    </xf>
    <xf numFmtId="0" fontId="11" fillId="0" borderId="86" xfId="0" applyFont="1" applyFill="1" applyBorder="1" applyAlignment="1">
      <alignment horizontal="distributed" vertical="center" justifyLastLine="1"/>
    </xf>
    <xf numFmtId="0" fontId="8" fillId="0" borderId="42" xfId="0" applyFont="1" applyFill="1" applyBorder="1" applyAlignment="1">
      <alignment horizontal="distributed" vertical="center" wrapText="1" justifyLastLine="1"/>
    </xf>
    <xf numFmtId="0" fontId="8" fillId="0" borderId="66" xfId="0" applyFont="1" applyFill="1" applyBorder="1" applyAlignment="1">
      <alignment horizontal="center" vertical="center"/>
    </xf>
    <xf numFmtId="0" fontId="8" fillId="0" borderId="93" xfId="0" applyFont="1" applyFill="1" applyBorder="1" applyAlignment="1">
      <alignment horizontal="center" vertical="center"/>
    </xf>
    <xf numFmtId="0" fontId="0" fillId="0" borderId="14" xfId="0" applyFont="1" applyFill="1" applyBorder="1" applyAlignment="1">
      <alignment vertical="center"/>
    </xf>
    <xf numFmtId="0" fontId="8" fillId="0" borderId="80" xfId="0" applyFont="1" applyFill="1" applyBorder="1" applyAlignment="1">
      <alignment horizontal="distributed" vertical="center" justifyLastLine="1"/>
    </xf>
    <xf numFmtId="0" fontId="6" fillId="0" borderId="33" xfId="0" applyFont="1" applyFill="1" applyBorder="1" applyAlignment="1">
      <alignment vertical="top"/>
    </xf>
    <xf numFmtId="41" fontId="8" fillId="0" borderId="150" xfId="0" applyNumberFormat="1" applyFont="1" applyFill="1" applyBorder="1" applyAlignment="1">
      <alignment horizontal="right" vertical="center"/>
    </xf>
    <xf numFmtId="41" fontId="8" fillId="0" borderId="68" xfId="0" applyNumberFormat="1" applyFont="1" applyFill="1" applyBorder="1" applyAlignment="1">
      <alignment horizontal="right" vertical="center" shrinkToFit="1"/>
    </xf>
    <xf numFmtId="187" fontId="11" fillId="0" borderId="45" xfId="0" applyNumberFormat="1" applyFont="1" applyFill="1" applyBorder="1" applyAlignment="1">
      <alignment horizontal="left" vertical="center" wrapText="1" indent="1"/>
    </xf>
    <xf numFmtId="188" fontId="8" fillId="0" borderId="125" xfId="0" applyNumberFormat="1" applyFont="1" applyFill="1" applyBorder="1" applyAlignment="1">
      <alignment horizontal="left" vertical="center" wrapText="1" indent="1"/>
    </xf>
    <xf numFmtId="49" fontId="8" fillId="0" borderId="66" xfId="0" quotePrefix="1" applyNumberFormat="1" applyFont="1" applyFill="1" applyBorder="1" applyAlignment="1">
      <alignment horizontal="center" vertical="center"/>
    </xf>
    <xf numFmtId="38" fontId="8" fillId="0" borderId="64" xfId="1" applyFont="1" applyFill="1" applyBorder="1" applyAlignment="1">
      <alignment vertical="center"/>
    </xf>
    <xf numFmtId="38" fontId="8" fillId="0" borderId="157" xfId="1" applyFont="1" applyFill="1" applyBorder="1" applyAlignment="1">
      <alignment horizontal="left" vertical="center" shrinkToFit="1"/>
    </xf>
    <xf numFmtId="38" fontId="64" fillId="0" borderId="60" xfId="1" applyFont="1" applyFill="1" applyBorder="1" applyAlignment="1">
      <alignment vertical="center"/>
    </xf>
    <xf numFmtId="38" fontId="8" fillId="0" borderId="228" xfId="1" applyFont="1" applyFill="1" applyBorder="1" applyAlignment="1">
      <alignment horizontal="left" vertical="center" shrinkToFit="1"/>
    </xf>
    <xf numFmtId="0" fontId="8" fillId="0" borderId="0" xfId="0" applyFont="1" applyFill="1" applyAlignment="1">
      <alignment vertical="center"/>
    </xf>
    <xf numFmtId="0" fontId="8" fillId="0" borderId="0" xfId="0" applyFont="1" applyFill="1" applyBorder="1" applyAlignment="1">
      <alignment horizontal="left" vertical="center"/>
    </xf>
    <xf numFmtId="0" fontId="8" fillId="0" borderId="103" xfId="0" applyFont="1" applyFill="1" applyBorder="1" applyAlignment="1">
      <alignment horizontal="center" vertical="center" wrapText="1"/>
    </xf>
    <xf numFmtId="0" fontId="8" fillId="0" borderId="0" xfId="0" applyFont="1" applyFill="1" applyAlignment="1">
      <alignment horizontal="center" vertical="center"/>
    </xf>
    <xf numFmtId="0" fontId="8" fillId="0" borderId="0" xfId="0" applyFont="1" applyFill="1" applyAlignment="1">
      <alignment vertical="center"/>
    </xf>
    <xf numFmtId="0" fontId="8" fillId="0" borderId="10" xfId="0" applyFont="1" applyFill="1" applyBorder="1" applyAlignment="1">
      <alignment horizontal="center" vertical="center"/>
    </xf>
    <xf numFmtId="38" fontId="8" fillId="4" borderId="0" xfId="1" applyFont="1" applyFill="1" applyBorder="1" applyAlignment="1">
      <alignment vertical="center"/>
    </xf>
    <xf numFmtId="0" fontId="8" fillId="0" borderId="109" xfId="0" applyFont="1" applyFill="1" applyBorder="1" applyAlignment="1">
      <alignment horizontal="center" vertical="center"/>
    </xf>
    <xf numFmtId="0" fontId="8" fillId="0" borderId="42" xfId="0" applyFont="1" applyFill="1" applyBorder="1" applyAlignment="1">
      <alignment vertical="center" wrapText="1"/>
    </xf>
    <xf numFmtId="0" fontId="8" fillId="0" borderId="103" xfId="0" applyFont="1" applyFill="1" applyBorder="1" applyAlignment="1">
      <alignment vertical="center" wrapText="1"/>
    </xf>
    <xf numFmtId="0" fontId="8" fillId="0" borderId="85" xfId="0" applyFont="1" applyFill="1" applyBorder="1" applyAlignment="1">
      <alignment vertical="center" wrapText="1"/>
    </xf>
    <xf numFmtId="192" fontId="8" fillId="0" borderId="90" xfId="0" applyNumberFormat="1" applyFont="1" applyFill="1" applyBorder="1" applyAlignment="1">
      <alignment horizontal="right" vertical="center"/>
    </xf>
    <xf numFmtId="0" fontId="8" fillId="0" borderId="0" xfId="0" applyFont="1" applyFill="1" applyAlignment="1">
      <alignment vertical="center"/>
    </xf>
    <xf numFmtId="0" fontId="8" fillId="0" borderId="57" xfId="0" applyFont="1" applyFill="1" applyBorder="1" applyAlignment="1">
      <alignment horizontal="center" vertical="center"/>
    </xf>
    <xf numFmtId="41" fontId="8" fillId="0" borderId="39" xfId="0" applyNumberFormat="1" applyFont="1" applyFill="1" applyBorder="1" applyAlignment="1">
      <alignment vertical="center"/>
    </xf>
    <xf numFmtId="41" fontId="8" fillId="0" borderId="36" xfId="0" applyNumberFormat="1" applyFont="1" applyFill="1" applyBorder="1" applyAlignment="1">
      <alignment vertical="center"/>
    </xf>
    <xf numFmtId="49" fontId="8" fillId="0" borderId="92" xfId="0" applyNumberFormat="1" applyFont="1" applyFill="1" applyBorder="1" applyAlignment="1">
      <alignment horizontal="center" vertical="center"/>
    </xf>
    <xf numFmtId="38" fontId="10" fillId="0" borderId="115" xfId="1" applyFont="1" applyFill="1" applyBorder="1" applyAlignment="1">
      <alignment vertical="center" shrinkToFit="1"/>
    </xf>
    <xf numFmtId="202" fontId="10" fillId="3" borderId="0" xfId="1" applyNumberFormat="1" applyFont="1" applyFill="1" applyBorder="1" applyAlignment="1">
      <alignment vertical="center"/>
    </xf>
    <xf numFmtId="38" fontId="45" fillId="0" borderId="0" xfId="1" applyFont="1" applyFill="1"/>
    <xf numFmtId="38" fontId="8" fillId="0" borderId="128" xfId="1" applyFont="1" applyFill="1" applyBorder="1" applyAlignment="1">
      <alignment horizontal="distributed" vertical="center" justifyLastLine="1"/>
    </xf>
    <xf numFmtId="0" fontId="8" fillId="0" borderId="87" xfId="0" applyFont="1" applyFill="1" applyBorder="1" applyAlignment="1">
      <alignment horizontal="center" vertical="center"/>
    </xf>
    <xf numFmtId="0" fontId="8" fillId="0" borderId="1" xfId="0" applyFont="1" applyFill="1" applyBorder="1" applyAlignment="1">
      <alignment horizontal="center" vertical="center"/>
    </xf>
    <xf numFmtId="41" fontId="8" fillId="0" borderId="84" xfId="0" applyNumberFormat="1" applyFont="1" applyFill="1" applyBorder="1" applyAlignment="1">
      <alignment horizontal="right" vertical="center"/>
    </xf>
    <xf numFmtId="41" fontId="8" fillId="0" borderId="231" xfId="0" applyNumberFormat="1" applyFont="1" applyFill="1" applyBorder="1" applyAlignment="1">
      <alignment horizontal="right" vertical="center"/>
    </xf>
    <xf numFmtId="197" fontId="8" fillId="0" borderId="0" xfId="20" applyNumberFormat="1" applyFont="1" applyFill="1" applyAlignment="1">
      <alignment vertical="center"/>
    </xf>
    <xf numFmtId="183" fontId="8" fillId="0" borderId="0" xfId="0" applyNumberFormat="1" applyFont="1" applyFill="1" applyAlignment="1">
      <alignment vertical="center"/>
    </xf>
    <xf numFmtId="0" fontId="8" fillId="0" borderId="0" xfId="0" applyFont="1" applyFill="1" applyBorder="1" applyAlignment="1">
      <alignment horizontal="center" vertical="center" shrinkToFit="1"/>
    </xf>
    <xf numFmtId="0" fontId="8" fillId="0" borderId="0" xfId="0" applyFont="1" applyFill="1" applyAlignment="1">
      <alignment horizontal="center" vertical="center" shrinkToFit="1"/>
    </xf>
    <xf numFmtId="178" fontId="0" fillId="0" borderId="0" xfId="0" applyNumberFormat="1" applyFont="1" applyFill="1" applyBorder="1"/>
    <xf numFmtId="0" fontId="8" fillId="0" borderId="42" xfId="0" applyFont="1" applyFill="1" applyBorder="1" applyAlignment="1">
      <alignment horizontal="distributed" vertical="center"/>
    </xf>
    <xf numFmtId="0" fontId="8" fillId="0" borderId="80" xfId="0" applyFont="1" applyFill="1" applyBorder="1" applyAlignment="1">
      <alignment horizontal="center" vertical="center"/>
    </xf>
    <xf numFmtId="0" fontId="8" fillId="0" borderId="11" xfId="0" applyFont="1" applyFill="1" applyBorder="1" applyAlignment="1">
      <alignment horizontal="center" vertical="center"/>
    </xf>
    <xf numFmtId="0" fontId="8" fillId="0" borderId="52" xfId="0" applyFont="1" applyFill="1" applyBorder="1" applyAlignment="1">
      <alignment horizontal="distributed" vertical="center" justifyLastLine="1"/>
    </xf>
    <xf numFmtId="0" fontId="11" fillId="0" borderId="57" xfId="0" applyFont="1" applyFill="1" applyBorder="1" applyAlignment="1">
      <alignment horizontal="center" vertical="center"/>
    </xf>
    <xf numFmtId="49" fontId="8" fillId="0" borderId="86" xfId="0" quotePrefix="1" applyNumberFormat="1" applyFont="1" applyFill="1" applyBorder="1" applyAlignment="1">
      <alignment horizontal="center" vertical="center"/>
    </xf>
    <xf numFmtId="186" fontId="8" fillId="0" borderId="0" xfId="0" applyNumberFormat="1" applyFont="1" applyFill="1"/>
    <xf numFmtId="0" fontId="8" fillId="0" borderId="0" xfId="0" applyFont="1" applyFill="1" applyAlignment="1">
      <alignment vertical="center" wrapText="1"/>
    </xf>
    <xf numFmtId="0" fontId="30" fillId="3" borderId="0" xfId="0" applyFont="1" applyFill="1" applyAlignment="1">
      <alignment horizontal="center"/>
    </xf>
    <xf numFmtId="178" fontId="8" fillId="0" borderId="59" xfId="0" applyNumberFormat="1" applyFont="1" applyFill="1" applyBorder="1" applyAlignment="1">
      <alignment vertical="center"/>
    </xf>
    <xf numFmtId="38" fontId="11" fillId="0" borderId="59" xfId="0" applyNumberFormat="1" applyFont="1" applyFill="1" applyBorder="1" applyAlignment="1">
      <alignment vertical="center"/>
    </xf>
    <xf numFmtId="38" fontId="11" fillId="0" borderId="59" xfId="0" applyNumberFormat="1" applyFont="1" applyFill="1" applyBorder="1" applyAlignment="1">
      <alignment horizontal="right" vertical="center"/>
    </xf>
    <xf numFmtId="184" fontId="11" fillId="0" borderId="32" xfId="0" applyNumberFormat="1" applyFont="1" applyFill="1" applyBorder="1" applyAlignment="1">
      <alignment horizontal="center" vertical="center" shrinkToFit="1"/>
    </xf>
    <xf numFmtId="184" fontId="11" fillId="0" borderId="59" xfId="0" applyNumberFormat="1" applyFont="1" applyFill="1" applyBorder="1" applyAlignment="1">
      <alignment horizontal="center" vertical="center" shrinkToFit="1"/>
    </xf>
    <xf numFmtId="184" fontId="11" fillId="0" borderId="60" xfId="0" applyNumberFormat="1" applyFont="1" applyFill="1" applyBorder="1" applyAlignment="1">
      <alignment horizontal="center" vertical="center" shrinkToFit="1"/>
    </xf>
    <xf numFmtId="0" fontId="8" fillId="0" borderId="80" xfId="0" applyNumberFormat="1" applyFont="1" applyFill="1" applyBorder="1" applyAlignment="1">
      <alignment horizontal="center" vertical="center" wrapText="1"/>
    </xf>
    <xf numFmtId="49" fontId="8" fillId="0" borderId="0" xfId="0" applyNumberFormat="1" applyFont="1" applyFill="1"/>
    <xf numFmtId="0" fontId="8" fillId="0" borderId="37" xfId="0" applyFont="1" applyFill="1" applyBorder="1" applyAlignment="1">
      <alignment horizontal="distributed" vertical="center" justifyLastLine="1"/>
    </xf>
    <xf numFmtId="41" fontId="8" fillId="0" borderId="89" xfId="0" applyNumberFormat="1" applyFont="1" applyFill="1" applyBorder="1" applyAlignment="1">
      <alignment horizontal="right" vertical="center"/>
    </xf>
    <xf numFmtId="0" fontId="10" fillId="0" borderId="37" xfId="0" applyFont="1" applyFill="1" applyBorder="1" applyAlignment="1">
      <alignment horizontal="center" vertical="center" shrinkToFit="1"/>
    </xf>
    <xf numFmtId="0" fontId="11" fillId="0" borderId="41" xfId="0" applyFont="1" applyFill="1" applyBorder="1" applyAlignment="1">
      <alignment horizontal="center" vertical="center" shrinkToFit="1"/>
    </xf>
    <xf numFmtId="0" fontId="11" fillId="0" borderId="37" xfId="0" applyFont="1" applyFill="1" applyBorder="1" applyAlignment="1">
      <alignment horizontal="center" vertical="center" shrinkToFit="1"/>
    </xf>
    <xf numFmtId="0" fontId="11" fillId="0" borderId="1" xfId="0" applyFont="1" applyFill="1" applyBorder="1" applyAlignment="1">
      <alignment horizontal="center" vertical="center" shrinkToFit="1"/>
    </xf>
    <xf numFmtId="41" fontId="8" fillId="0" borderId="0" xfId="0" applyNumberFormat="1" applyFont="1" applyFill="1" applyBorder="1" applyAlignment="1">
      <alignment vertical="center" shrinkToFit="1"/>
    </xf>
    <xf numFmtId="0" fontId="10" fillId="0" borderId="57" xfId="0" applyFont="1" applyFill="1" applyBorder="1" applyAlignment="1">
      <alignment horizontal="center" vertical="center" shrinkToFit="1"/>
    </xf>
    <xf numFmtId="0" fontId="10" fillId="0" borderId="41" xfId="0" applyFont="1" applyFill="1" applyBorder="1" applyAlignment="1">
      <alignment horizontal="center" vertical="center" shrinkToFit="1"/>
    </xf>
    <xf numFmtId="0" fontId="11" fillId="0" borderId="57" xfId="0" applyFont="1" applyFill="1" applyBorder="1" applyAlignment="1">
      <alignment horizontal="center" vertical="center" shrinkToFit="1"/>
    </xf>
    <xf numFmtId="0" fontId="11" fillId="0" borderId="87" xfId="0" applyFont="1" applyFill="1" applyBorder="1" applyAlignment="1">
      <alignment horizontal="center" vertical="center" shrinkToFit="1"/>
    </xf>
    <xf numFmtId="0" fontId="8" fillId="0" borderId="79" xfId="0" applyFont="1" applyFill="1" applyBorder="1" applyAlignment="1">
      <alignment horizontal="center" vertical="center"/>
    </xf>
    <xf numFmtId="0" fontId="8" fillId="0" borderId="0" xfId="0" applyFont="1" applyFill="1" applyAlignment="1">
      <alignment vertical="center"/>
    </xf>
    <xf numFmtId="0" fontId="8" fillId="0" borderId="6" xfId="0" applyFont="1" applyFill="1" applyBorder="1" applyAlignment="1">
      <alignment horizontal="right" vertical="center"/>
    </xf>
    <xf numFmtId="57" fontId="8" fillId="0" borderId="0" xfId="0" applyNumberFormat="1" applyFont="1" applyFill="1"/>
    <xf numFmtId="0" fontId="8" fillId="0" borderId="0" xfId="0" applyFont="1" applyFill="1" applyAlignment="1">
      <alignment vertical="center"/>
    </xf>
    <xf numFmtId="0" fontId="8" fillId="0" borderId="0" xfId="0" applyFont="1" applyFill="1" applyAlignment="1"/>
    <xf numFmtId="0" fontId="8" fillId="0" borderId="77" xfId="0" applyFont="1" applyFill="1" applyBorder="1" applyAlignment="1">
      <alignment horizontal="center" vertical="center"/>
    </xf>
    <xf numFmtId="41" fontId="8" fillId="0" borderId="36" xfId="0" applyNumberFormat="1" applyFont="1" applyFill="1" applyBorder="1" applyAlignment="1">
      <alignment horizontal="right" vertical="center"/>
    </xf>
    <xf numFmtId="41" fontId="8" fillId="0" borderId="43" xfId="0" applyNumberFormat="1" applyFont="1" applyFill="1" applyBorder="1" applyAlignment="1">
      <alignment horizontal="center" vertical="center"/>
    </xf>
    <xf numFmtId="41" fontId="8" fillId="0" borderId="52" xfId="0" applyNumberFormat="1" applyFont="1" applyFill="1" applyBorder="1" applyAlignment="1">
      <alignment horizontal="center" vertical="center"/>
    </xf>
    <xf numFmtId="41" fontId="8" fillId="0" borderId="75" xfId="0" applyNumberFormat="1" applyFont="1" applyFill="1" applyBorder="1" applyAlignment="1">
      <alignment horizontal="center" vertical="center"/>
    </xf>
    <xf numFmtId="41" fontId="8" fillId="0" borderId="103" xfId="0" applyNumberFormat="1" applyFont="1" applyFill="1" applyBorder="1" applyAlignment="1">
      <alignment horizontal="center" vertical="center"/>
    </xf>
    <xf numFmtId="41" fontId="8" fillId="0" borderId="101" xfId="0" applyNumberFormat="1" applyFont="1" applyFill="1" applyBorder="1" applyAlignment="1">
      <alignment horizontal="center" vertical="center"/>
    </xf>
    <xf numFmtId="38" fontId="8" fillId="0" borderId="81" xfId="1" applyFont="1" applyFill="1" applyBorder="1" applyAlignment="1">
      <alignment horizontal="distributed" vertical="center" justifyLastLine="1"/>
    </xf>
    <xf numFmtId="0" fontId="38" fillId="0" borderId="0" xfId="0" applyFont="1" applyFill="1" applyBorder="1"/>
    <xf numFmtId="38" fontId="10" fillId="3" borderId="0" xfId="1" applyFont="1" applyFill="1" applyBorder="1"/>
    <xf numFmtId="182" fontId="10" fillId="0" borderId="0" xfId="0" applyNumberFormat="1" applyFont="1" applyFill="1" applyBorder="1" applyAlignment="1"/>
    <xf numFmtId="182" fontId="10" fillId="3" borderId="0" xfId="0" applyNumberFormat="1" applyFont="1" applyFill="1" applyBorder="1" applyAlignment="1"/>
    <xf numFmtId="0" fontId="10" fillId="0" borderId="82" xfId="0" applyFont="1" applyFill="1" applyBorder="1" applyAlignment="1">
      <alignment horizontal="right" vertical="center"/>
    </xf>
    <xf numFmtId="41" fontId="8" fillId="0" borderId="36" xfId="0" applyNumberFormat="1" applyFont="1" applyFill="1" applyBorder="1" applyAlignment="1">
      <alignment horizontal="right" vertical="center"/>
    </xf>
    <xf numFmtId="41" fontId="8" fillId="0" borderId="89" xfId="0" applyNumberFormat="1" applyFont="1" applyFill="1" applyBorder="1" applyAlignment="1">
      <alignment horizontal="right" vertical="center"/>
    </xf>
    <xf numFmtId="0" fontId="10" fillId="0" borderId="0" xfId="0" applyFont="1" applyFill="1" applyBorder="1" applyAlignment="1">
      <alignment horizontal="right" vertical="center"/>
    </xf>
    <xf numFmtId="41" fontId="8" fillId="0" borderId="85" xfId="0" applyNumberFormat="1" applyFont="1" applyFill="1" applyBorder="1" applyAlignment="1">
      <alignment horizontal="right" vertical="center" shrinkToFit="1"/>
    </xf>
    <xf numFmtId="41" fontId="8" fillId="0" borderId="83" xfId="0" applyNumberFormat="1" applyFont="1" applyFill="1" applyBorder="1" applyAlignment="1">
      <alignment vertical="center"/>
    </xf>
    <xf numFmtId="41" fontId="8" fillId="0" borderId="147" xfId="0" applyNumberFormat="1" applyFont="1" applyFill="1" applyBorder="1" applyAlignment="1">
      <alignment vertical="center"/>
    </xf>
    <xf numFmtId="41" fontId="8" fillId="0" borderId="232" xfId="0" applyNumberFormat="1" applyFont="1" applyFill="1" applyBorder="1" applyAlignment="1">
      <alignment horizontal="right" vertical="center"/>
    </xf>
    <xf numFmtId="0" fontId="10" fillId="0" borderId="82" xfId="0" applyFont="1" applyFill="1" applyBorder="1" applyAlignment="1">
      <alignment vertical="center"/>
    </xf>
    <xf numFmtId="41" fontId="8" fillId="0" borderId="69" xfId="0" applyNumberFormat="1" applyFont="1" applyFill="1" applyBorder="1" applyAlignment="1">
      <alignment horizontal="right" vertical="center"/>
    </xf>
    <xf numFmtId="41" fontId="8" fillId="0" borderId="233" xfId="0" applyNumberFormat="1" applyFont="1" applyFill="1" applyBorder="1" applyAlignment="1">
      <alignment horizontal="right" vertical="center"/>
    </xf>
    <xf numFmtId="38" fontId="8" fillId="0" borderId="83" xfId="1" applyFont="1" applyFill="1" applyBorder="1" applyAlignment="1">
      <alignment vertical="center"/>
    </xf>
    <xf numFmtId="0" fontId="8" fillId="0" borderId="92" xfId="0" applyFont="1" applyFill="1" applyBorder="1" applyAlignment="1">
      <alignment horizontal="distributed" vertical="center" shrinkToFit="1"/>
    </xf>
    <xf numFmtId="0" fontId="8" fillId="0" borderId="95" xfId="0" applyFont="1" applyFill="1" applyBorder="1" applyAlignment="1">
      <alignment horizontal="distributed" vertical="center" wrapText="1"/>
    </xf>
    <xf numFmtId="41" fontId="11" fillId="0" borderId="45" xfId="1" applyNumberFormat="1" applyFont="1" applyFill="1" applyBorder="1" applyAlignment="1">
      <alignment horizontal="right" vertical="center"/>
    </xf>
    <xf numFmtId="41" fontId="11" fillId="0" borderId="45" xfId="1" applyNumberFormat="1" applyFont="1" applyFill="1" applyBorder="1" applyAlignment="1">
      <alignment vertical="center" shrinkToFit="1"/>
    </xf>
    <xf numFmtId="190" fontId="41" fillId="0" borderId="60" xfId="1" applyNumberFormat="1" applyFont="1" applyFill="1" applyBorder="1" applyAlignment="1">
      <alignment horizontal="right" vertical="center" shrinkToFit="1"/>
    </xf>
    <xf numFmtId="41" fontId="11" fillId="0" borderId="45" xfId="1" applyNumberFormat="1" applyFont="1" applyFill="1" applyBorder="1" applyAlignment="1">
      <alignment horizontal="right" vertical="center" shrinkToFit="1"/>
    </xf>
    <xf numFmtId="190" fontId="41" fillId="0" borderId="4" xfId="1" applyNumberFormat="1" applyFont="1" applyFill="1" applyBorder="1" applyAlignment="1">
      <alignment horizontal="right" vertical="center" shrinkToFit="1"/>
    </xf>
    <xf numFmtId="195" fontId="11" fillId="0" borderId="76" xfId="1" applyNumberFormat="1" applyFont="1" applyFill="1" applyBorder="1" applyAlignment="1">
      <alignment vertical="center" shrinkToFit="1"/>
    </xf>
    <xf numFmtId="190" fontId="41" fillId="0" borderId="38" xfId="1" applyNumberFormat="1" applyFont="1" applyFill="1" applyBorder="1" applyAlignment="1">
      <alignment horizontal="right" vertical="center" shrinkToFit="1"/>
    </xf>
    <xf numFmtId="177" fontId="11" fillId="0" borderId="3" xfId="1" applyNumberFormat="1" applyFont="1" applyFill="1" applyBorder="1" applyAlignment="1">
      <alignment vertical="center" shrinkToFit="1"/>
    </xf>
    <xf numFmtId="177" fontId="11" fillId="0" borderId="45" xfId="1" applyNumberFormat="1" applyFont="1" applyFill="1" applyBorder="1" applyAlignment="1">
      <alignment vertical="center" shrinkToFit="1"/>
    </xf>
    <xf numFmtId="177" fontId="11" fillId="0" borderId="61" xfId="1" applyNumberFormat="1" applyFont="1" applyFill="1" applyBorder="1" applyAlignment="1">
      <alignment vertical="center" shrinkToFit="1"/>
    </xf>
    <xf numFmtId="177" fontId="11" fillId="0" borderId="5" xfId="1" applyNumberFormat="1" applyFont="1" applyFill="1" applyBorder="1" applyAlignment="1">
      <alignment vertical="center" shrinkToFit="1"/>
    </xf>
    <xf numFmtId="177" fontId="11" fillId="0" borderId="86" xfId="1" applyNumberFormat="1" applyFont="1" applyFill="1" applyBorder="1" applyAlignment="1">
      <alignment vertical="center" shrinkToFit="1"/>
    </xf>
    <xf numFmtId="177" fontId="11" fillId="0" borderId="111" xfId="1" applyNumberFormat="1" applyFont="1" applyFill="1" applyBorder="1" applyAlignment="1">
      <alignment vertical="center" shrinkToFit="1"/>
    </xf>
    <xf numFmtId="38" fontId="11" fillId="0" borderId="66" xfId="1" applyFont="1" applyFill="1" applyBorder="1" applyAlignment="1">
      <alignment vertical="center" shrinkToFit="1"/>
    </xf>
    <xf numFmtId="38" fontId="11" fillId="0" borderId="54" xfId="1" applyFont="1" applyFill="1" applyBorder="1" applyAlignment="1">
      <alignment vertical="center" shrinkToFit="1"/>
    </xf>
    <xf numFmtId="38" fontId="11" fillId="0" borderId="110" xfId="1" applyFont="1" applyFill="1" applyBorder="1" applyAlignment="1">
      <alignment vertical="center" shrinkToFit="1"/>
    </xf>
    <xf numFmtId="38" fontId="11" fillId="0" borderId="141" xfId="1" applyFont="1" applyFill="1" applyBorder="1" applyAlignment="1">
      <alignment vertical="center" shrinkToFit="1"/>
    </xf>
    <xf numFmtId="41" fontId="11" fillId="0" borderId="76" xfId="1" applyNumberFormat="1" applyFont="1" applyFill="1" applyBorder="1" applyAlignment="1">
      <alignment horizontal="right" vertical="center"/>
    </xf>
    <xf numFmtId="41" fontId="11" fillId="0" borderId="5" xfId="1" applyNumberFormat="1" applyFont="1" applyFill="1" applyBorder="1" applyAlignment="1">
      <alignment horizontal="right" vertical="center"/>
    </xf>
    <xf numFmtId="203" fontId="11" fillId="0" borderId="76" xfId="1" applyNumberFormat="1" applyFont="1" applyFill="1" applyBorder="1" applyAlignment="1">
      <alignment horizontal="center" vertical="center"/>
    </xf>
    <xf numFmtId="203" fontId="11" fillId="0" borderId="110" xfId="1" applyNumberFormat="1" applyFont="1" applyFill="1" applyBorder="1" applyAlignment="1">
      <alignment horizontal="center" vertical="center"/>
    </xf>
    <xf numFmtId="203" fontId="11" fillId="0" borderId="39" xfId="1" applyNumberFormat="1" applyFont="1" applyFill="1" applyBorder="1" applyAlignment="1">
      <alignment horizontal="center" vertical="center"/>
    </xf>
    <xf numFmtId="203" fontId="11" fillId="0" borderId="62" xfId="1" applyNumberFormat="1" applyFont="1" applyFill="1" applyBorder="1" applyAlignment="1">
      <alignment horizontal="center" vertical="center"/>
    </xf>
    <xf numFmtId="3" fontId="8" fillId="0" borderId="39" xfId="0" applyNumberFormat="1" applyFont="1" applyFill="1" applyBorder="1" applyAlignment="1">
      <alignment horizontal="right" vertical="center" shrinkToFit="1"/>
    </xf>
    <xf numFmtId="3" fontId="8" fillId="0" borderId="27" xfId="0" applyNumberFormat="1" applyFont="1" applyFill="1" applyBorder="1" applyAlignment="1">
      <alignment horizontal="right" vertical="center" shrinkToFit="1"/>
    </xf>
    <xf numFmtId="38" fontId="8" fillId="0" borderId="13" xfId="1" applyFont="1" applyFill="1" applyBorder="1" applyAlignment="1">
      <alignment vertical="center" shrinkToFit="1"/>
    </xf>
    <xf numFmtId="38" fontId="8" fillId="0" borderId="27" xfId="1" applyFont="1" applyFill="1" applyBorder="1" applyAlignment="1">
      <alignment vertical="center" shrinkToFit="1"/>
    </xf>
    <xf numFmtId="3" fontId="8" fillId="0" borderId="36" xfId="0" applyNumberFormat="1" applyFont="1" applyFill="1" applyBorder="1" applyAlignment="1">
      <alignment horizontal="right" vertical="center" shrinkToFit="1"/>
    </xf>
    <xf numFmtId="3" fontId="8" fillId="0" borderId="44" xfId="0" applyNumberFormat="1" applyFont="1" applyFill="1" applyBorder="1" applyAlignment="1">
      <alignment horizontal="right" vertical="center" shrinkToFit="1"/>
    </xf>
    <xf numFmtId="38" fontId="8" fillId="0" borderId="92" xfId="1" applyFont="1" applyFill="1" applyBorder="1" applyAlignment="1">
      <alignment vertical="center" shrinkToFit="1"/>
    </xf>
    <xf numFmtId="38" fontId="8" fillId="0" borderId="44" xfId="1" applyFont="1" applyFill="1" applyBorder="1" applyAlignment="1">
      <alignment vertical="center" shrinkToFit="1"/>
    </xf>
    <xf numFmtId="3" fontId="8" fillId="0" borderId="51" xfId="0" applyNumberFormat="1" applyFont="1" applyFill="1" applyBorder="1" applyAlignment="1">
      <alignment horizontal="right" vertical="center" shrinkToFit="1"/>
    </xf>
    <xf numFmtId="38" fontId="8" fillId="0" borderId="98" xfId="1" applyFont="1" applyFill="1" applyBorder="1" applyAlignment="1">
      <alignment vertical="center" shrinkToFit="1"/>
    </xf>
    <xf numFmtId="38" fontId="8" fillId="0" borderId="51" xfId="1" applyFont="1" applyFill="1" applyBorder="1" applyAlignment="1">
      <alignment vertical="center" shrinkToFit="1"/>
    </xf>
    <xf numFmtId="3" fontId="8" fillId="0" borderId="92" xfId="0" applyNumberFormat="1" applyFont="1" applyFill="1" applyBorder="1" applyAlignment="1">
      <alignment horizontal="right" vertical="center" shrinkToFit="1"/>
    </xf>
    <xf numFmtId="3" fontId="8" fillId="0" borderId="98" xfId="0" applyNumberFormat="1" applyFont="1" applyFill="1" applyBorder="1" applyAlignment="1">
      <alignment vertical="center" shrinkToFit="1"/>
    </xf>
    <xf numFmtId="41" fontId="11" fillId="0" borderId="5" xfId="1" applyNumberFormat="1" applyFont="1" applyFill="1" applyBorder="1" applyAlignment="1">
      <alignment horizontal="right" shrinkToFit="1"/>
    </xf>
    <xf numFmtId="41" fontId="11" fillId="0" borderId="47" xfId="1" applyNumberFormat="1" applyFont="1" applyFill="1" applyBorder="1" applyAlignment="1">
      <alignment horizontal="right" shrinkToFit="1"/>
    </xf>
    <xf numFmtId="41" fontId="11" fillId="0" borderId="39" xfId="1" applyNumberFormat="1" applyFont="1" applyFill="1" applyBorder="1" applyAlignment="1">
      <alignment horizontal="right" shrinkToFit="1"/>
    </xf>
    <xf numFmtId="41" fontId="11" fillId="0" borderId="3" xfId="1" applyNumberFormat="1" applyFont="1" applyFill="1" applyBorder="1" applyAlignment="1">
      <alignment horizontal="right" shrinkToFit="1"/>
    </xf>
    <xf numFmtId="41" fontId="11" fillId="0" borderId="62" xfId="1" applyNumberFormat="1" applyFont="1" applyFill="1" applyBorder="1" applyAlignment="1">
      <alignment horizontal="right" shrinkToFit="1"/>
    </xf>
    <xf numFmtId="41" fontId="11" fillId="0" borderId="64" xfId="1" applyNumberFormat="1" applyFont="1" applyFill="1" applyBorder="1" applyAlignment="1">
      <alignment horizontal="right" shrinkToFit="1"/>
    </xf>
    <xf numFmtId="38" fontId="8" fillId="4" borderId="0" xfId="1" applyFont="1" applyFill="1" applyBorder="1" applyAlignment="1" applyProtection="1">
      <alignment vertical="center"/>
      <protection locked="0"/>
    </xf>
    <xf numFmtId="0" fontId="8" fillId="4" borderId="0" xfId="0" applyFont="1" applyFill="1" applyBorder="1" applyAlignment="1">
      <alignment vertical="center"/>
    </xf>
    <xf numFmtId="38" fontId="8" fillId="4" borderId="0" xfId="1" applyFont="1" applyFill="1" applyBorder="1" applyAlignment="1">
      <alignment vertical="center" shrinkToFit="1"/>
    </xf>
    <xf numFmtId="0" fontId="8" fillId="0" borderId="9" xfId="0" applyFont="1" applyFill="1" applyBorder="1"/>
    <xf numFmtId="0" fontId="8" fillId="0" borderId="18" xfId="0" applyFont="1" applyFill="1" applyBorder="1"/>
    <xf numFmtId="0" fontId="8" fillId="0" borderId="93" xfId="0" applyFont="1" applyFill="1" applyBorder="1" applyAlignment="1">
      <alignment horizontal="center" vertical="center"/>
    </xf>
    <xf numFmtId="0" fontId="18" fillId="0" borderId="55" xfId="0" applyNumberFormat="1" applyFont="1" applyFill="1" applyBorder="1" applyAlignment="1">
      <alignment horizontal="center" vertical="center" wrapText="1" shrinkToFit="1"/>
    </xf>
    <xf numFmtId="0" fontId="8" fillId="0" borderId="0" xfId="0" applyFont="1" applyFill="1" applyAlignment="1">
      <alignment vertical="center"/>
    </xf>
    <xf numFmtId="0" fontId="8" fillId="0" borderId="18"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15" xfId="0" applyFont="1" applyFill="1" applyBorder="1" applyAlignment="1">
      <alignment horizontal="center" vertical="center"/>
    </xf>
    <xf numFmtId="0" fontId="8" fillId="0" borderId="89" xfId="0" applyFont="1" applyFill="1" applyBorder="1" applyAlignment="1">
      <alignment horizontal="center" vertical="center"/>
    </xf>
    <xf numFmtId="187" fontId="11" fillId="0" borderId="61" xfId="0" applyNumberFormat="1" applyFont="1" applyFill="1" applyBorder="1" applyAlignment="1">
      <alignment horizontal="left" vertical="center" indent="1"/>
    </xf>
    <xf numFmtId="0" fontId="8" fillId="0" borderId="8" xfId="0" applyFont="1" applyFill="1" applyBorder="1" applyAlignment="1">
      <alignment horizontal="left" vertical="center" indent="1"/>
    </xf>
    <xf numFmtId="0" fontId="8" fillId="0" borderId="15" xfId="0" applyFont="1" applyFill="1" applyBorder="1" applyAlignment="1">
      <alignment horizontal="left" vertical="center" indent="1"/>
    </xf>
    <xf numFmtId="0" fontId="8" fillId="0" borderId="79" xfId="0" applyFont="1" applyFill="1" applyBorder="1" applyAlignment="1">
      <alignment horizontal="left" vertical="center" indent="1"/>
    </xf>
    <xf numFmtId="0" fontId="8" fillId="0" borderId="90" xfId="0" applyFont="1" applyFill="1" applyBorder="1"/>
    <xf numFmtId="38" fontId="8" fillId="0" borderId="73" xfId="1" applyFont="1" applyFill="1" applyBorder="1" applyAlignment="1">
      <alignment vertical="center"/>
    </xf>
    <xf numFmtId="0" fontId="8" fillId="0" borderId="89" xfId="0" applyNumberFormat="1" applyFont="1" applyFill="1" applyBorder="1" applyAlignment="1">
      <alignment horizontal="left" vertical="center"/>
    </xf>
    <xf numFmtId="41" fontId="8" fillId="0" borderId="171" xfId="0" applyNumberFormat="1" applyFont="1" applyFill="1" applyBorder="1" applyAlignment="1">
      <alignment horizontal="right" vertical="center"/>
    </xf>
    <xf numFmtId="41" fontId="8" fillId="0" borderId="66" xfId="0" applyNumberFormat="1" applyFont="1" applyFill="1" applyBorder="1" applyAlignment="1">
      <alignment vertical="center" shrinkToFit="1"/>
    </xf>
    <xf numFmtId="41" fontId="8" fillId="0" borderId="54" xfId="0" applyNumberFormat="1" applyFont="1" applyFill="1" applyBorder="1" applyAlignment="1">
      <alignment vertical="center" shrinkToFit="1"/>
    </xf>
    <xf numFmtId="41" fontId="8" fillId="0" borderId="67" xfId="0" applyNumberFormat="1" applyFont="1" applyFill="1" applyBorder="1" applyAlignment="1">
      <alignment vertical="center" shrinkToFit="1"/>
    </xf>
    <xf numFmtId="38" fontId="8" fillId="0" borderId="2" xfId="1" applyFont="1" applyFill="1" applyBorder="1" applyAlignment="1">
      <alignment vertical="center"/>
    </xf>
    <xf numFmtId="0" fontId="8" fillId="5" borderId="0" xfId="0" applyFont="1" applyFill="1" applyAlignment="1">
      <alignment vertical="center"/>
    </xf>
    <xf numFmtId="41" fontId="8" fillId="5" borderId="0" xfId="0" applyNumberFormat="1" applyFont="1" applyFill="1" applyAlignment="1">
      <alignment vertical="center"/>
    </xf>
    <xf numFmtId="208" fontId="8" fillId="5" borderId="0" xfId="0" applyNumberFormat="1" applyFont="1" applyFill="1" applyAlignment="1">
      <alignment vertical="center"/>
    </xf>
    <xf numFmtId="0" fontId="8" fillId="5" borderId="0" xfId="0" applyFont="1" applyFill="1"/>
    <xf numFmtId="38" fontId="8" fillId="5" borderId="0" xfId="1" applyFont="1" applyFill="1"/>
    <xf numFmtId="0" fontId="8" fillId="0" borderId="0" xfId="0" applyFont="1" applyFill="1" applyAlignment="1">
      <alignment horizontal="distributed" vertical="center"/>
    </xf>
    <xf numFmtId="0" fontId="8" fillId="0" borderId="0" xfId="0" applyFont="1" applyFill="1" applyAlignment="1">
      <alignment vertical="center"/>
    </xf>
    <xf numFmtId="41" fontId="8" fillId="0" borderId="36" xfId="0" applyNumberFormat="1" applyFont="1" applyFill="1" applyBorder="1" applyAlignment="1">
      <alignment horizontal="right" vertical="center"/>
    </xf>
    <xf numFmtId="0" fontId="8" fillId="0" borderId="144" xfId="0" applyNumberFormat="1" applyFont="1" applyFill="1" applyBorder="1" applyAlignment="1">
      <alignment horizontal="right" vertical="center"/>
    </xf>
    <xf numFmtId="49" fontId="8" fillId="0" borderId="82" xfId="0" applyNumberFormat="1" applyFont="1" applyFill="1" applyBorder="1" applyAlignment="1">
      <alignment horizontal="center" vertical="center"/>
    </xf>
    <xf numFmtId="0" fontId="8" fillId="0" borderId="142" xfId="0" applyFont="1" applyFill="1" applyBorder="1" applyAlignment="1">
      <alignment horizontal="left" vertical="center" indent="1"/>
    </xf>
    <xf numFmtId="41" fontId="8" fillId="0" borderId="86" xfId="0" applyNumberFormat="1" applyFont="1" applyFill="1" applyBorder="1" applyAlignment="1">
      <alignment vertical="center"/>
    </xf>
    <xf numFmtId="193" fontId="8" fillId="0" borderId="86" xfId="0" applyNumberFormat="1" applyFont="1" applyFill="1" applyBorder="1" applyAlignment="1">
      <alignment vertical="center"/>
    </xf>
    <xf numFmtId="181" fontId="8" fillId="0" borderId="142" xfId="0" applyNumberFormat="1" applyFont="1" applyFill="1" applyBorder="1" applyAlignment="1">
      <alignment vertical="center"/>
    </xf>
    <xf numFmtId="199" fontId="8" fillId="6" borderId="62" xfId="0" applyNumberFormat="1" applyFont="1" applyFill="1" applyBorder="1" applyAlignment="1">
      <alignment vertical="center"/>
    </xf>
    <xf numFmtId="201" fontId="8" fillId="6" borderId="64" xfId="1" applyNumberFormat="1" applyFont="1" applyFill="1" applyBorder="1" applyAlignment="1">
      <alignment vertical="center"/>
    </xf>
    <xf numFmtId="41" fontId="8" fillId="0" borderId="143" xfId="0" applyNumberFormat="1" applyFont="1" applyFill="1" applyBorder="1" applyAlignment="1">
      <alignment vertical="center" shrinkToFit="1"/>
    </xf>
    <xf numFmtId="41" fontId="8" fillId="0" borderId="120" xfId="0" applyNumberFormat="1" applyFont="1" applyFill="1" applyBorder="1" applyAlignment="1">
      <alignment vertical="center" shrinkToFit="1"/>
    </xf>
    <xf numFmtId="41" fontId="8" fillId="0" borderId="73" xfId="0" applyNumberFormat="1" applyFont="1" applyFill="1" applyBorder="1" applyAlignment="1">
      <alignment vertical="center" shrinkToFit="1"/>
    </xf>
    <xf numFmtId="41" fontId="8" fillId="0" borderId="76" xfId="0" applyNumberFormat="1" applyFont="1" applyFill="1" applyBorder="1" applyAlignment="1">
      <alignment vertical="center" shrinkToFit="1"/>
    </xf>
    <xf numFmtId="41" fontId="8" fillId="0" borderId="38" xfId="0" applyNumberFormat="1" applyFont="1" applyFill="1" applyBorder="1" applyAlignment="1">
      <alignment vertical="center" shrinkToFit="1"/>
    </xf>
    <xf numFmtId="41" fontId="8" fillId="0" borderId="86" xfId="0" applyNumberFormat="1" applyFont="1" applyFill="1" applyBorder="1" applyAlignment="1">
      <alignment vertical="center" shrinkToFit="1"/>
    </xf>
    <xf numFmtId="41" fontId="8" fillId="0" borderId="57" xfId="0" applyNumberFormat="1" applyFont="1" applyFill="1" applyBorder="1" applyAlignment="1">
      <alignment vertical="center"/>
    </xf>
    <xf numFmtId="41" fontId="8" fillId="0" borderId="80" xfId="0" applyNumberFormat="1" applyFont="1" applyFill="1" applyBorder="1" applyAlignment="1">
      <alignment vertical="center"/>
    </xf>
    <xf numFmtId="0" fontId="8" fillId="0" borderId="39" xfId="0" applyFont="1" applyFill="1" applyBorder="1" applyAlignment="1">
      <alignment horizontal="distributed" vertical="center" wrapText="1" justifyLastLine="1"/>
    </xf>
    <xf numFmtId="0" fontId="8" fillId="0" borderId="39" xfId="0" applyFont="1" applyFill="1" applyBorder="1" applyAlignment="1">
      <alignment horizontal="distributed" vertical="center" wrapText="1" justifyLastLine="1"/>
    </xf>
    <xf numFmtId="0" fontId="8" fillId="0" borderId="3" xfId="0" applyFont="1" applyFill="1" applyBorder="1" applyAlignment="1">
      <alignment horizontal="center" vertical="center" wrapText="1"/>
    </xf>
    <xf numFmtId="182" fontId="8" fillId="0" borderId="2" xfId="0" applyNumberFormat="1" applyFont="1" applyFill="1" applyBorder="1" applyAlignment="1">
      <alignment vertical="center" shrinkToFit="1"/>
    </xf>
    <xf numFmtId="0" fontId="8" fillId="0" borderId="66" xfId="0" applyFont="1" applyFill="1" applyBorder="1" applyAlignment="1">
      <alignment vertical="center" shrinkToFit="1"/>
    </xf>
    <xf numFmtId="182" fontId="8" fillId="0" borderId="3" xfId="0" applyNumberFormat="1" applyFont="1" applyFill="1" applyBorder="1" applyAlignment="1">
      <alignment vertical="center" shrinkToFit="1"/>
    </xf>
    <xf numFmtId="182" fontId="8" fillId="0" borderId="47" xfId="0" applyNumberFormat="1" applyFont="1" applyFill="1" applyBorder="1" applyAlignment="1">
      <alignment vertical="center" shrinkToFit="1"/>
    </xf>
    <xf numFmtId="182" fontId="8" fillId="0" borderId="61" xfId="0" applyNumberFormat="1" applyFont="1" applyFill="1" applyBorder="1" applyAlignment="1">
      <alignment vertical="center" shrinkToFit="1"/>
    </xf>
    <xf numFmtId="182" fontId="8" fillId="0" borderId="4" xfId="0" applyNumberFormat="1" applyFont="1" applyFill="1" applyBorder="1" applyAlignment="1">
      <alignment vertical="center" shrinkToFit="1"/>
    </xf>
    <xf numFmtId="182" fontId="8" fillId="0" borderId="67" xfId="0" applyNumberFormat="1" applyFont="1" applyFill="1" applyBorder="1" applyAlignment="1">
      <alignment vertical="center" shrinkToFit="1"/>
    </xf>
    <xf numFmtId="0" fontId="8" fillId="0" borderId="163" xfId="0" applyFont="1" applyFill="1" applyBorder="1" applyAlignment="1">
      <alignment shrinkToFit="1"/>
    </xf>
    <xf numFmtId="182" fontId="8" fillId="0" borderId="125" xfId="0" applyNumberFormat="1" applyFont="1" applyFill="1" applyBorder="1" applyAlignment="1">
      <alignment vertical="center" shrinkToFit="1"/>
    </xf>
    <xf numFmtId="185" fontId="8" fillId="0" borderId="45" xfId="1" applyNumberFormat="1" applyFont="1" applyFill="1" applyBorder="1" applyAlignment="1">
      <alignment vertical="center" shrinkToFit="1"/>
    </xf>
    <xf numFmtId="185" fontId="8" fillId="0" borderId="147" xfId="1" applyNumberFormat="1" applyFont="1" applyFill="1" applyBorder="1" applyAlignment="1">
      <alignment vertical="center" shrinkToFit="1"/>
    </xf>
    <xf numFmtId="185" fontId="8" fillId="0" borderId="61" xfId="1" applyNumberFormat="1" applyFont="1" applyFill="1" applyBorder="1" applyAlignment="1">
      <alignment vertical="center" shrinkToFit="1"/>
    </xf>
    <xf numFmtId="182" fontId="8" fillId="0" borderId="111" xfId="0" applyNumberFormat="1" applyFont="1" applyFill="1" applyBorder="1" applyAlignment="1">
      <alignment vertical="center" shrinkToFit="1"/>
    </xf>
    <xf numFmtId="0" fontId="8" fillId="0" borderId="52" xfId="0" applyFont="1" applyFill="1" applyBorder="1" applyAlignment="1">
      <alignment horizontal="center" vertical="center" shrinkToFit="1"/>
    </xf>
    <xf numFmtId="0" fontId="8" fillId="0" borderId="15" xfId="0" applyFont="1" applyFill="1" applyBorder="1" applyAlignment="1">
      <alignment horizontal="distributed" vertical="center" wrapText="1" justifyLastLine="1"/>
    </xf>
    <xf numFmtId="38" fontId="8" fillId="0" borderId="40" xfId="1" applyFont="1" applyFill="1" applyBorder="1" applyAlignment="1">
      <alignment vertical="center" shrinkToFit="1"/>
    </xf>
    <xf numFmtId="0" fontId="8" fillId="0" borderId="234" xfId="0" applyFont="1" applyFill="1" applyBorder="1" applyAlignment="1">
      <alignment shrinkToFit="1"/>
    </xf>
    <xf numFmtId="182" fontId="8" fillId="0" borderId="39" xfId="0" applyNumberFormat="1" applyFont="1" applyFill="1" applyBorder="1" applyAlignment="1">
      <alignment vertical="center" shrinkToFit="1"/>
    </xf>
    <xf numFmtId="182" fontId="8" fillId="0" borderId="38" xfId="0" applyNumberFormat="1" applyFont="1" applyFill="1" applyBorder="1" applyAlignment="1">
      <alignment vertical="center" shrinkToFit="1"/>
    </xf>
    <xf numFmtId="182" fontId="8" fillId="0" borderId="89" xfId="0" applyNumberFormat="1" applyFont="1" applyFill="1" applyBorder="1" applyAlignment="1">
      <alignment vertical="center" shrinkToFit="1"/>
    </xf>
    <xf numFmtId="185" fontId="8" fillId="0" borderId="73" xfId="1" applyNumberFormat="1" applyFont="1" applyFill="1" applyBorder="1" applyAlignment="1">
      <alignment vertical="center" shrinkToFit="1"/>
    </xf>
    <xf numFmtId="185" fontId="8" fillId="0" borderId="83" xfId="1" applyNumberFormat="1" applyFont="1" applyFill="1" applyBorder="1" applyAlignment="1">
      <alignment vertical="center" shrinkToFit="1"/>
    </xf>
    <xf numFmtId="185" fontId="8" fillId="0" borderId="36" xfId="1" applyNumberFormat="1" applyFont="1" applyFill="1" applyBorder="1" applyAlignment="1">
      <alignment vertical="center" shrinkToFit="1"/>
    </xf>
    <xf numFmtId="182" fontId="8" fillId="0" borderId="49" xfId="0" applyNumberFormat="1" applyFont="1" applyFill="1" applyBorder="1" applyAlignment="1">
      <alignment vertical="center" shrinkToFit="1"/>
    </xf>
    <xf numFmtId="0" fontId="42" fillId="0" borderId="1" xfId="0" applyFont="1" applyFill="1" applyBorder="1" applyAlignment="1">
      <alignment horizontal="left" vertical="center" indent="1"/>
    </xf>
    <xf numFmtId="0" fontId="42" fillId="0" borderId="2" xfId="0" applyFont="1" applyFill="1" applyBorder="1" applyAlignment="1">
      <alignment horizontal="left" vertical="center" indent="1"/>
    </xf>
    <xf numFmtId="0" fontId="42" fillId="0" borderId="3" xfId="0" applyFont="1" applyFill="1" applyBorder="1" applyAlignment="1">
      <alignment horizontal="left" vertical="center" indent="1"/>
    </xf>
    <xf numFmtId="0" fontId="42" fillId="0" borderId="4" xfId="0" applyFont="1" applyFill="1" applyBorder="1" applyAlignment="1">
      <alignment horizontal="left" vertical="center" indent="1"/>
    </xf>
    <xf numFmtId="0" fontId="42" fillId="0" borderId="5" xfId="0" applyFont="1" applyFill="1" applyBorder="1" applyAlignment="1">
      <alignment horizontal="left" vertical="center" indent="1"/>
    </xf>
    <xf numFmtId="0" fontId="42" fillId="0" borderId="5" xfId="0" applyFont="1" applyFill="1" applyBorder="1" applyAlignment="1">
      <alignment horizontal="left" vertical="center" indent="1" shrinkToFit="1"/>
    </xf>
    <xf numFmtId="0" fontId="42" fillId="0" borderId="17" xfId="0" applyFont="1" applyFill="1" applyBorder="1" applyAlignment="1">
      <alignment vertical="center"/>
    </xf>
    <xf numFmtId="0" fontId="42" fillId="0" borderId="146" xfId="0" applyFont="1" applyFill="1" applyBorder="1" applyAlignment="1">
      <alignment vertical="center"/>
    </xf>
    <xf numFmtId="0" fontId="42" fillId="0" borderId="159" xfId="0" applyFont="1" applyFill="1" applyBorder="1"/>
    <xf numFmtId="0" fontId="42" fillId="0" borderId="17" xfId="0" applyFont="1" applyFill="1" applyBorder="1"/>
    <xf numFmtId="0" fontId="42" fillId="0" borderId="5" xfId="0" applyFont="1" applyFill="1" applyBorder="1"/>
    <xf numFmtId="0" fontId="42" fillId="0" borderId="159" xfId="0" applyFont="1" applyFill="1" applyBorder="1" applyAlignment="1">
      <alignment shrinkToFit="1"/>
    </xf>
    <xf numFmtId="0" fontId="42" fillId="0" borderId="3" xfId="0" applyFont="1" applyFill="1" applyBorder="1"/>
    <xf numFmtId="0" fontId="42" fillId="0" borderId="4" xfId="0" applyFont="1" applyFill="1" applyBorder="1"/>
    <xf numFmtId="178" fontId="11" fillId="0" borderId="0" xfId="0" applyNumberFormat="1" applyFont="1" applyFill="1" applyBorder="1" applyAlignment="1">
      <alignment horizontal="right" vertical="center"/>
    </xf>
    <xf numFmtId="178" fontId="11" fillId="0" borderId="0" xfId="0" applyNumberFormat="1" applyFont="1" applyFill="1" applyBorder="1" applyAlignment="1">
      <alignment horizontal="right"/>
    </xf>
    <xf numFmtId="0" fontId="8" fillId="0" borderId="65" xfId="0" applyFont="1" applyFill="1" applyBorder="1" applyAlignment="1">
      <alignment horizontal="distributed" vertical="center" justifyLastLine="1"/>
    </xf>
    <xf numFmtId="0" fontId="8" fillId="0" borderId="1" xfId="0" applyFont="1" applyFill="1" applyBorder="1" applyAlignment="1">
      <alignment horizontal="center" vertical="center"/>
    </xf>
    <xf numFmtId="0" fontId="8" fillId="0" borderId="57" xfId="0" applyFont="1" applyFill="1" applyBorder="1" applyAlignment="1">
      <alignment horizontal="distributed" vertical="center" justifyLastLine="1"/>
    </xf>
    <xf numFmtId="38" fontId="8" fillId="0" borderId="69" xfId="1" applyFont="1" applyFill="1" applyBorder="1" applyAlignment="1">
      <alignment vertical="center"/>
    </xf>
    <xf numFmtId="0" fontId="8" fillId="0" borderId="36" xfId="0" applyFont="1" applyFill="1" applyBorder="1" applyAlignment="1">
      <alignment horizontal="center" vertical="center" shrinkToFit="1"/>
    </xf>
    <xf numFmtId="42" fontId="10" fillId="0" borderId="0" xfId="0" applyNumberFormat="1" applyFont="1" applyAlignment="1">
      <alignment vertical="center"/>
    </xf>
    <xf numFmtId="41" fontId="10" fillId="0" borderId="0" xfId="0" applyNumberFormat="1" applyFont="1" applyAlignment="1">
      <alignment vertical="center"/>
    </xf>
    <xf numFmtId="0" fontId="8" fillId="0" borderId="57"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6" xfId="0" applyFont="1" applyFill="1" applyBorder="1" applyAlignment="1">
      <alignment horizontal="distributed" vertical="center" justifyLastLine="1"/>
    </xf>
    <xf numFmtId="0" fontId="11" fillId="0" borderId="41" xfId="0" applyFont="1" applyFill="1" applyBorder="1" applyAlignment="1">
      <alignment horizontal="center" vertical="center"/>
    </xf>
    <xf numFmtId="41" fontId="8" fillId="0" borderId="12" xfId="0" applyNumberFormat="1" applyFont="1" applyFill="1" applyBorder="1" applyAlignment="1">
      <alignment horizontal="right" vertical="center" shrinkToFit="1"/>
    </xf>
    <xf numFmtId="41" fontId="8" fillId="0" borderId="140" xfId="0" applyNumberFormat="1" applyFont="1" applyFill="1" applyBorder="1" applyAlignment="1">
      <alignment horizontal="right" vertical="center"/>
    </xf>
    <xf numFmtId="0" fontId="11" fillId="0" borderId="146" xfId="0" applyFont="1" applyFill="1" applyBorder="1" applyAlignment="1">
      <alignment horizontal="center" vertical="center"/>
    </xf>
    <xf numFmtId="0" fontId="65" fillId="0" borderId="0" xfId="0" applyFont="1" applyFill="1" applyAlignment="1">
      <alignment horizontal="left"/>
    </xf>
    <xf numFmtId="41" fontId="8" fillId="0" borderId="0" xfId="0" applyNumberFormat="1" applyFont="1" applyFill="1" applyAlignment="1">
      <alignment horizontal="right"/>
    </xf>
    <xf numFmtId="0" fontId="8" fillId="0" borderId="0" xfId="0" applyFont="1" applyFill="1" applyAlignment="1"/>
    <xf numFmtId="0" fontId="11" fillId="0" borderId="0" xfId="0" applyFont="1" applyFill="1" applyBorder="1" applyAlignment="1">
      <alignment horizontal="right" vertical="center"/>
    </xf>
    <xf numFmtId="186" fontId="8" fillId="0" borderId="3" xfId="1" applyNumberFormat="1" applyFont="1" applyFill="1" applyBorder="1" applyAlignment="1">
      <alignment vertical="center"/>
    </xf>
    <xf numFmtId="186" fontId="8" fillId="0" borderId="5" xfId="1" applyNumberFormat="1" applyFont="1" applyFill="1" applyBorder="1" applyAlignment="1">
      <alignment vertical="center"/>
    </xf>
    <xf numFmtId="186" fontId="8" fillId="0" borderId="111" xfId="0" applyNumberFormat="1" applyFont="1" applyFill="1" applyBorder="1" applyAlignment="1">
      <alignment horizontal="center" vertical="center" shrinkToFit="1"/>
    </xf>
    <xf numFmtId="41" fontId="8" fillId="0" borderId="110" xfId="0" applyNumberFormat="1" applyFont="1" applyFill="1" applyBorder="1" applyAlignment="1">
      <alignment vertical="center"/>
    </xf>
    <xf numFmtId="38" fontId="10" fillId="0" borderId="0" xfId="1" applyFont="1" applyFill="1" applyBorder="1" applyAlignment="1">
      <alignment horizontal="right"/>
    </xf>
    <xf numFmtId="212" fontId="8" fillId="0" borderId="0" xfId="0" applyNumberFormat="1" applyFont="1" applyFill="1" applyBorder="1" applyAlignment="1">
      <alignment horizontal="right" vertical="center"/>
    </xf>
    <xf numFmtId="38" fontId="8" fillId="0" borderId="39" xfId="1" applyFont="1" applyFill="1" applyBorder="1" applyAlignment="1" applyProtection="1">
      <alignment vertical="center"/>
      <protection locked="0"/>
    </xf>
    <xf numFmtId="38" fontId="8" fillId="0" borderId="36" xfId="1" applyFont="1" applyFill="1" applyBorder="1" applyAlignment="1" applyProtection="1">
      <alignment vertical="center"/>
      <protection locked="0"/>
    </xf>
    <xf numFmtId="38" fontId="8" fillId="0" borderId="62" xfId="1" applyFont="1" applyFill="1" applyBorder="1" applyAlignment="1" applyProtection="1">
      <alignment vertical="center"/>
      <protection locked="0"/>
    </xf>
    <xf numFmtId="38" fontId="8" fillId="0" borderId="59" xfId="1" applyFont="1" applyFill="1" applyBorder="1" applyAlignment="1" applyProtection="1">
      <alignment vertical="center"/>
      <protection locked="0"/>
    </xf>
    <xf numFmtId="0" fontId="8" fillId="0" borderId="110" xfId="0" applyFont="1" applyFill="1" applyBorder="1" applyAlignment="1">
      <alignment vertical="center"/>
    </xf>
    <xf numFmtId="0" fontId="8" fillId="0" borderId="42" xfId="0" applyFont="1" applyFill="1" applyBorder="1" applyAlignment="1">
      <alignment horizontal="distributed" vertical="center" justifyLastLine="1"/>
    </xf>
    <xf numFmtId="0" fontId="8" fillId="0" borderId="43" xfId="0" applyFont="1" applyFill="1" applyBorder="1" applyAlignment="1">
      <alignment horizontal="distributed" vertical="center" justifyLastLine="1"/>
    </xf>
    <xf numFmtId="0" fontId="8" fillId="0" borderId="1" xfId="0" applyNumberFormat="1" applyFont="1" applyFill="1" applyBorder="1" applyAlignment="1">
      <alignment horizontal="center" vertical="center" shrinkToFit="1"/>
    </xf>
    <xf numFmtId="0" fontId="14" fillId="0" borderId="0" xfId="0" applyFont="1" applyFill="1" applyAlignment="1">
      <alignment vertical="center" wrapText="1"/>
    </xf>
    <xf numFmtId="0" fontId="8" fillId="0" borderId="0" xfId="0" applyFont="1" applyFill="1" applyAlignment="1">
      <alignment vertical="center"/>
    </xf>
    <xf numFmtId="0" fontId="8" fillId="0" borderId="0" xfId="0" applyFont="1" applyFill="1" applyBorder="1" applyAlignment="1">
      <alignment horizontal="left" vertical="center"/>
    </xf>
    <xf numFmtId="0" fontId="8" fillId="0" borderId="1" xfId="0" applyFont="1" applyFill="1" applyBorder="1" applyAlignment="1">
      <alignment horizontal="center" vertical="center"/>
    </xf>
    <xf numFmtId="0" fontId="8" fillId="0" borderId="89" xfId="0" applyFont="1" applyFill="1" applyBorder="1" applyAlignment="1">
      <alignment vertical="center" shrinkToFit="1"/>
    </xf>
    <xf numFmtId="0" fontId="8" fillId="0" borderId="143" xfId="0" applyFont="1" applyFill="1" applyBorder="1" applyAlignment="1">
      <alignment vertical="center" shrinkToFit="1"/>
    </xf>
    <xf numFmtId="41" fontId="8" fillId="0" borderId="62" xfId="0" applyNumberFormat="1" applyFont="1" applyFill="1" applyBorder="1" applyAlignment="1">
      <alignment vertical="center"/>
    </xf>
    <xf numFmtId="41" fontId="8" fillId="0" borderId="36" xfId="0" applyNumberFormat="1" applyFont="1" applyFill="1" applyBorder="1" applyAlignment="1">
      <alignment horizontal="right" vertical="center"/>
    </xf>
    <xf numFmtId="41" fontId="8" fillId="0" borderId="66" xfId="0" applyNumberFormat="1" applyFont="1" applyFill="1" applyBorder="1" applyAlignment="1">
      <alignment vertical="center"/>
    </xf>
    <xf numFmtId="41" fontId="8" fillId="0" borderId="54" xfId="0" applyNumberFormat="1" applyFont="1" applyFill="1" applyBorder="1" applyAlignment="1">
      <alignment vertical="center"/>
    </xf>
    <xf numFmtId="41" fontId="8" fillId="0" borderId="44" xfId="0" applyNumberFormat="1" applyFont="1" applyFill="1" applyBorder="1" applyAlignment="1">
      <alignment vertical="center"/>
    </xf>
    <xf numFmtId="213" fontId="8" fillId="5" borderId="0" xfId="0" applyNumberFormat="1" applyFont="1" applyFill="1" applyAlignment="1">
      <alignment vertical="center"/>
    </xf>
    <xf numFmtId="213" fontId="8" fillId="5" borderId="0" xfId="0" applyNumberFormat="1" applyFont="1" applyFill="1" applyAlignment="1">
      <alignment horizontal="right" vertical="center"/>
    </xf>
    <xf numFmtId="41" fontId="8" fillId="0" borderId="44" xfId="0" applyNumberFormat="1" applyFont="1" applyFill="1" applyBorder="1" applyAlignment="1">
      <alignment vertical="center"/>
    </xf>
    <xf numFmtId="41" fontId="8" fillId="0" borderId="39" xfId="0" applyNumberFormat="1" applyFont="1" applyFill="1" applyBorder="1" applyAlignment="1">
      <alignment vertical="center"/>
    </xf>
    <xf numFmtId="176" fontId="8" fillId="0" borderId="126" xfId="0" applyNumberFormat="1" applyFont="1" applyFill="1" applyBorder="1" applyAlignment="1">
      <alignment vertical="center"/>
    </xf>
    <xf numFmtId="181" fontId="8" fillId="0" borderId="148" xfId="0" applyNumberFormat="1" applyFont="1" applyFill="1" applyBorder="1" applyAlignment="1">
      <alignment vertical="center"/>
    </xf>
    <xf numFmtId="41" fontId="8" fillId="0" borderId="149" xfId="0" applyNumberFormat="1" applyFont="1" applyFill="1" applyBorder="1" applyAlignment="1">
      <alignment vertical="center"/>
    </xf>
    <xf numFmtId="41" fontId="8" fillId="0" borderId="151" xfId="0" applyNumberFormat="1" applyFont="1" applyFill="1" applyBorder="1" applyAlignment="1">
      <alignment vertical="center"/>
    </xf>
    <xf numFmtId="41" fontId="8" fillId="0" borderId="36" xfId="8" applyNumberFormat="1" applyFont="1" applyFill="1" applyBorder="1" applyAlignment="1">
      <alignment vertical="center"/>
    </xf>
    <xf numFmtId="41" fontId="8" fillId="0" borderId="61" xfId="8" applyNumberFormat="1" applyFont="1" applyFill="1" applyBorder="1" applyAlignment="1">
      <alignment vertical="center"/>
    </xf>
    <xf numFmtId="41" fontId="8" fillId="0" borderId="158" xfId="0" applyNumberFormat="1" applyFont="1" applyFill="1" applyBorder="1" applyAlignment="1">
      <alignment horizontal="right" vertical="center"/>
    </xf>
    <xf numFmtId="41" fontId="8" fillId="0" borderId="159" xfId="0" applyNumberFormat="1" applyFont="1" applyFill="1" applyBorder="1" applyAlignment="1">
      <alignment horizontal="right" vertical="center"/>
    </xf>
    <xf numFmtId="41" fontId="8" fillId="0" borderId="4" xfId="0" applyNumberFormat="1" applyFont="1" applyFill="1" applyBorder="1" applyAlignment="1">
      <alignment horizontal="right" vertical="center"/>
    </xf>
    <xf numFmtId="41" fontId="8" fillId="0" borderId="111" xfId="0" applyNumberFormat="1" applyFont="1" applyFill="1" applyBorder="1" applyAlignment="1">
      <alignment horizontal="right" vertical="center"/>
    </xf>
    <xf numFmtId="41" fontId="8" fillId="0" borderId="47" xfId="0" applyNumberFormat="1" applyFont="1" applyFill="1" applyBorder="1" applyAlignment="1">
      <alignment horizontal="right" vertical="center"/>
    </xf>
    <xf numFmtId="41" fontId="8" fillId="0" borderId="60" xfId="0" applyNumberFormat="1" applyFont="1" applyFill="1" applyBorder="1" applyAlignment="1">
      <alignment horizontal="right" vertical="center"/>
    </xf>
    <xf numFmtId="41" fontId="8" fillId="0" borderId="142" xfId="0" applyNumberFormat="1" applyFont="1" applyFill="1" applyBorder="1" applyAlignment="1">
      <alignment horizontal="right" vertical="center"/>
    </xf>
    <xf numFmtId="38" fontId="8" fillId="0" borderId="96" xfId="1" applyFont="1" applyFill="1" applyBorder="1" applyAlignment="1">
      <alignment vertical="center" shrinkToFit="1"/>
    </xf>
    <xf numFmtId="38" fontId="8" fillId="0" borderId="89" xfId="1" applyFont="1" applyFill="1" applyBorder="1" applyAlignment="1">
      <alignment vertical="center" shrinkToFit="1"/>
    </xf>
    <xf numFmtId="38" fontId="8" fillId="0" borderId="143" xfId="1" applyFont="1" applyFill="1" applyBorder="1" applyAlignment="1">
      <alignment vertical="center" shrinkToFit="1"/>
    </xf>
    <xf numFmtId="3" fontId="8" fillId="0" borderId="89" xfId="0" applyNumberFormat="1" applyFont="1" applyFill="1" applyBorder="1" applyAlignment="1">
      <alignment vertical="center" shrinkToFit="1"/>
    </xf>
    <xf numFmtId="38" fontId="8" fillId="0" borderId="115" xfId="1" applyFont="1" applyFill="1" applyBorder="1" applyAlignment="1">
      <alignment vertical="center" shrinkToFit="1"/>
    </xf>
    <xf numFmtId="0" fontId="8" fillId="0" borderId="0" xfId="0" applyFont="1" applyFill="1" applyAlignment="1">
      <alignment vertical="center"/>
    </xf>
    <xf numFmtId="0" fontId="8" fillId="0" borderId="41" xfId="0" applyFont="1" applyFill="1" applyBorder="1" applyAlignment="1">
      <alignment horizontal="center" vertical="center"/>
    </xf>
    <xf numFmtId="0" fontId="8" fillId="0" borderId="2" xfId="0" applyFont="1" applyFill="1" applyBorder="1" applyAlignment="1">
      <alignment horizontal="center" vertical="center"/>
    </xf>
    <xf numFmtId="41" fontId="8" fillId="0" borderId="121" xfId="0" applyNumberFormat="1" applyFont="1" applyFill="1" applyBorder="1" applyAlignment="1">
      <alignment vertical="center"/>
    </xf>
    <xf numFmtId="3" fontId="8" fillId="0" borderId="86" xfId="0" applyNumberFormat="1" applyFont="1" applyFill="1" applyBorder="1" applyAlignment="1">
      <alignment vertical="center"/>
    </xf>
    <xf numFmtId="0" fontId="8" fillId="0" borderId="69" xfId="0" applyFont="1" applyFill="1" applyBorder="1" applyAlignment="1">
      <alignment vertical="center"/>
    </xf>
    <xf numFmtId="3" fontId="8" fillId="0" borderId="69" xfId="0" applyNumberFormat="1" applyFont="1" applyFill="1" applyBorder="1" applyAlignment="1">
      <alignment vertical="center"/>
    </xf>
    <xf numFmtId="3" fontId="8" fillId="0" borderId="70" xfId="0" applyNumberFormat="1" applyFont="1" applyFill="1" applyBorder="1" applyAlignment="1">
      <alignment vertical="center"/>
    </xf>
    <xf numFmtId="41" fontId="8" fillId="0" borderId="3" xfId="0" applyNumberFormat="1" applyFont="1" applyFill="1" applyBorder="1" applyAlignment="1">
      <alignment vertical="center"/>
    </xf>
    <xf numFmtId="41" fontId="8" fillId="0" borderId="142" xfId="0" applyNumberFormat="1" applyFont="1" applyFill="1" applyBorder="1" applyAlignment="1">
      <alignment vertical="center"/>
    </xf>
    <xf numFmtId="41" fontId="8" fillId="0" borderId="4" xfId="0" applyNumberFormat="1" applyFont="1" applyFill="1" applyBorder="1" applyAlignment="1">
      <alignment vertical="center" shrinkToFit="1"/>
    </xf>
    <xf numFmtId="41" fontId="8" fillId="0" borderId="3" xfId="0" applyNumberFormat="1" applyFont="1" applyFill="1" applyBorder="1" applyAlignment="1">
      <alignment horizontal="right" vertical="center" shrinkToFit="1"/>
    </xf>
    <xf numFmtId="41" fontId="8" fillId="0" borderId="62" xfId="0" applyNumberFormat="1" applyFont="1" applyFill="1" applyBorder="1" applyAlignment="1">
      <alignment vertical="center" shrinkToFit="1"/>
    </xf>
    <xf numFmtId="41" fontId="8" fillId="0" borderId="142" xfId="0" applyNumberFormat="1" applyFont="1" applyFill="1" applyBorder="1" applyAlignment="1">
      <alignment horizontal="right" vertical="center" shrinkToFit="1"/>
    </xf>
    <xf numFmtId="3" fontId="8" fillId="0" borderId="62" xfId="0" applyNumberFormat="1" applyFont="1" applyFill="1" applyBorder="1" applyAlignment="1">
      <alignment horizontal="right" vertical="center"/>
    </xf>
    <xf numFmtId="3" fontId="8" fillId="0" borderId="86" xfId="0" applyNumberFormat="1" applyFont="1" applyFill="1" applyBorder="1" applyAlignment="1">
      <alignment horizontal="right" vertical="center" shrinkToFit="1"/>
    </xf>
    <xf numFmtId="3" fontId="8" fillId="0" borderId="69" xfId="0" applyNumberFormat="1" applyFont="1" applyFill="1" applyBorder="1" applyAlignment="1">
      <alignment horizontal="right" vertical="center"/>
    </xf>
    <xf numFmtId="3" fontId="8" fillId="0" borderId="64" xfId="0" applyNumberFormat="1" applyFont="1" applyFill="1" applyBorder="1" applyAlignment="1">
      <alignment horizontal="right" vertical="center"/>
    </xf>
    <xf numFmtId="41" fontId="8" fillId="0" borderId="71" xfId="0" applyNumberFormat="1" applyFont="1" applyFill="1" applyBorder="1" applyAlignment="1">
      <alignment horizontal="right" vertical="center"/>
    </xf>
    <xf numFmtId="41" fontId="8" fillId="0" borderId="64" xfId="0" applyNumberFormat="1" applyFont="1" applyFill="1" applyBorder="1" applyAlignment="1">
      <alignment horizontal="right" vertical="center"/>
    </xf>
    <xf numFmtId="0" fontId="10" fillId="0" borderId="55" xfId="0" applyNumberFormat="1" applyFont="1" applyFill="1" applyBorder="1" applyAlignment="1">
      <alignment horizontal="center" vertical="center" wrapText="1" shrinkToFit="1"/>
    </xf>
    <xf numFmtId="41" fontId="8" fillId="0" borderId="36" xfId="0" applyNumberFormat="1" applyFont="1" applyFill="1" applyBorder="1" applyAlignment="1">
      <alignment horizontal="right" vertical="center"/>
    </xf>
    <xf numFmtId="38" fontId="8" fillId="0" borderId="233" xfId="1" applyFont="1" applyFill="1" applyBorder="1" applyAlignment="1">
      <alignment horizontal="right" vertical="center"/>
    </xf>
    <xf numFmtId="0" fontId="8" fillId="0" borderId="57" xfId="0" applyNumberFormat="1" applyFont="1" applyFill="1" applyBorder="1" applyAlignment="1">
      <alignment horizontal="center" vertical="center" wrapText="1" shrinkToFit="1"/>
    </xf>
    <xf numFmtId="0" fontId="8" fillId="0" borderId="57" xfId="0" applyNumberFormat="1" applyFont="1" applyFill="1" applyBorder="1" applyAlignment="1">
      <alignment horizontal="center" vertical="center" wrapText="1"/>
    </xf>
    <xf numFmtId="0" fontId="11" fillId="0" borderId="57"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87" xfId="0" applyNumberFormat="1" applyFont="1" applyFill="1" applyBorder="1" applyAlignment="1">
      <alignment horizontal="center" vertical="center" wrapText="1"/>
    </xf>
    <xf numFmtId="38" fontId="11" fillId="0" borderId="237" xfId="0" applyNumberFormat="1" applyFont="1" applyFill="1" applyBorder="1" applyAlignment="1">
      <alignment vertical="center"/>
    </xf>
    <xf numFmtId="184" fontId="11" fillId="0" borderId="237" xfId="0" applyNumberFormat="1" applyFont="1" applyFill="1" applyBorder="1" applyAlignment="1">
      <alignment horizontal="center" vertical="center" shrinkToFit="1"/>
    </xf>
    <xf numFmtId="184" fontId="11" fillId="0" borderId="232" xfId="0" applyNumberFormat="1" applyFont="1" applyFill="1" applyBorder="1" applyAlignment="1">
      <alignment horizontal="center" vertical="center" shrinkToFit="1"/>
    </xf>
    <xf numFmtId="178" fontId="8" fillId="0" borderId="34" xfId="0" applyNumberFormat="1" applyFont="1" applyFill="1" applyBorder="1" applyAlignment="1">
      <alignment vertical="center"/>
    </xf>
    <xf numFmtId="178" fontId="8" fillId="0" borderId="89" xfId="0" applyNumberFormat="1" applyFont="1" applyFill="1" applyBorder="1" applyAlignment="1">
      <alignment vertical="center"/>
    </xf>
    <xf numFmtId="0" fontId="8" fillId="0" borderId="61" xfId="0" applyFont="1" applyFill="1" applyBorder="1" applyAlignment="1">
      <alignment horizontal="left" vertical="center" wrapText="1" indent="1"/>
    </xf>
    <xf numFmtId="0" fontId="8" fillId="0" borderId="142" xfId="0" applyFont="1" applyFill="1" applyBorder="1" applyAlignment="1">
      <alignment horizontal="left" vertical="center" wrapText="1" indent="1"/>
    </xf>
    <xf numFmtId="0" fontId="8" fillId="0" borderId="86" xfId="0" applyFont="1" applyFill="1" applyBorder="1" applyAlignment="1">
      <alignment horizontal="center" vertical="center" shrinkToFit="1"/>
    </xf>
    <xf numFmtId="0" fontId="42" fillId="0" borderId="2" xfId="0" applyFont="1" applyFill="1" applyBorder="1" applyAlignment="1">
      <alignment vertical="center"/>
    </xf>
    <xf numFmtId="0" fontId="67" fillId="0" borderId="0" xfId="0" applyFont="1" applyFill="1"/>
    <xf numFmtId="0" fontId="42" fillId="0" borderId="5" xfId="0" applyFont="1" applyFill="1" applyBorder="1" applyAlignment="1">
      <alignment wrapText="1"/>
    </xf>
    <xf numFmtId="192" fontId="8" fillId="0" borderId="62" xfId="0" applyNumberFormat="1" applyFont="1" applyFill="1" applyBorder="1" applyAlignment="1">
      <alignment vertical="center"/>
    </xf>
    <xf numFmtId="192" fontId="8" fillId="0" borderId="64" xfId="0" applyNumberFormat="1" applyFont="1" applyFill="1" applyBorder="1" applyAlignment="1">
      <alignment vertical="center"/>
    </xf>
    <xf numFmtId="0" fontId="8" fillId="0" borderId="39" xfId="0" applyFont="1" applyFill="1" applyBorder="1" applyAlignment="1">
      <alignment horizontal="distributed" vertical="center" wrapText="1"/>
    </xf>
    <xf numFmtId="0" fontId="57" fillId="0" borderId="36" xfId="0" applyFont="1" applyFill="1" applyBorder="1" applyAlignment="1">
      <alignment horizontal="distributed" vertical="center" wrapText="1"/>
    </xf>
    <xf numFmtId="0" fontId="8" fillId="0" borderId="44" xfId="0" applyFont="1" applyFill="1" applyBorder="1" applyAlignment="1">
      <alignment horizontal="center" vertical="center" wrapText="1" shrinkToFit="1"/>
    </xf>
    <xf numFmtId="0" fontId="8" fillId="0" borderId="86" xfId="0" applyFont="1" applyFill="1" applyBorder="1" applyAlignment="1">
      <alignment horizontal="distributed" vertical="center" wrapText="1"/>
    </xf>
    <xf numFmtId="41" fontId="8" fillId="0" borderId="2" xfId="0" applyNumberFormat="1" applyFont="1" applyFill="1" applyBorder="1" applyAlignment="1">
      <alignment horizontal="right" vertical="center" shrinkToFit="1"/>
    </xf>
    <xf numFmtId="0" fontId="10" fillId="0" borderId="16" xfId="0" applyFont="1" applyFill="1" applyBorder="1" applyAlignment="1">
      <alignment vertical="center"/>
    </xf>
    <xf numFmtId="0" fontId="10" fillId="0" borderId="34" xfId="0" applyFont="1" applyFill="1" applyBorder="1" applyAlignment="1">
      <alignment vertical="center"/>
    </xf>
    <xf numFmtId="41" fontId="8" fillId="0" borderId="67" xfId="1" applyNumberFormat="1" applyFont="1" applyFill="1" applyBorder="1" applyAlignment="1">
      <alignment horizontal="right" vertical="center" shrinkToFit="1"/>
    </xf>
    <xf numFmtId="41" fontId="8" fillId="0" borderId="64" xfId="1" applyNumberFormat="1" applyFont="1" applyFill="1" applyBorder="1" applyAlignment="1">
      <alignment horizontal="right" vertical="center" shrinkToFit="1"/>
    </xf>
    <xf numFmtId="41" fontId="8" fillId="6" borderId="62" xfId="1" applyNumberFormat="1" applyFont="1" applyFill="1" applyBorder="1" applyAlignment="1">
      <alignment vertical="center"/>
    </xf>
    <xf numFmtId="41" fontId="8" fillId="0" borderId="40" xfId="0" applyNumberFormat="1" applyFont="1" applyFill="1" applyBorder="1" applyAlignment="1">
      <alignment horizontal="right" vertical="center"/>
    </xf>
    <xf numFmtId="0" fontId="8" fillId="0" borderId="0" xfId="0" applyFont="1" applyFill="1" applyAlignment="1">
      <alignment vertical="center"/>
    </xf>
    <xf numFmtId="0" fontId="0" fillId="0" borderId="0" xfId="0" applyFont="1" applyAlignment="1">
      <alignment vertical="center"/>
    </xf>
    <xf numFmtId="38" fontId="8" fillId="0" borderId="30" xfId="1" applyFont="1" applyFill="1" applyBorder="1" applyAlignment="1">
      <alignment horizontal="right" vertical="center" shrinkToFit="1"/>
    </xf>
    <xf numFmtId="38" fontId="8" fillId="0" borderId="73" xfId="1" applyFont="1" applyFill="1" applyBorder="1" applyAlignment="1">
      <alignment horizontal="right" vertical="center" shrinkToFit="1"/>
    </xf>
    <xf numFmtId="178" fontId="35" fillId="0" borderId="73" xfId="0" applyNumberFormat="1" applyFont="1" applyFill="1" applyBorder="1" applyAlignment="1">
      <alignment horizontal="left" vertical="center"/>
    </xf>
    <xf numFmtId="203" fontId="8" fillId="0" borderId="0" xfId="0" applyNumberFormat="1" applyFont="1" applyFill="1"/>
    <xf numFmtId="0" fontId="28" fillId="0" borderId="0" xfId="0" applyFont="1" applyFill="1" applyAlignment="1">
      <alignment vertical="center"/>
    </xf>
    <xf numFmtId="0" fontId="8" fillId="0" borderId="0" xfId="0" applyFont="1" applyFill="1" applyAlignment="1">
      <alignment vertical="center"/>
    </xf>
    <xf numFmtId="0" fontId="65" fillId="0" borderId="0" xfId="0" applyFont="1" applyFill="1"/>
    <xf numFmtId="0" fontId="8" fillId="0" borderId="0" xfId="0" applyFont="1" applyFill="1" applyAlignment="1">
      <alignment vertical="center"/>
    </xf>
    <xf numFmtId="0" fontId="11" fillId="0" borderId="40" xfId="0" applyFont="1" applyFill="1" applyBorder="1" applyAlignment="1">
      <alignment horizontal="center" vertical="center"/>
    </xf>
    <xf numFmtId="41" fontId="8" fillId="0" borderId="40" xfId="0" applyNumberFormat="1" applyFont="1" applyFill="1" applyBorder="1" applyAlignment="1">
      <alignment horizontal="right" vertical="center" shrinkToFit="1"/>
    </xf>
    <xf numFmtId="41" fontId="8" fillId="0" borderId="238" xfId="0" applyNumberFormat="1" applyFont="1" applyFill="1" applyBorder="1" applyAlignment="1">
      <alignment horizontal="right" vertical="center"/>
    </xf>
    <xf numFmtId="0" fontId="11" fillId="0" borderId="18" xfId="0" applyFont="1" applyFill="1" applyBorder="1" applyAlignment="1">
      <alignment horizontal="center" vertical="center"/>
    </xf>
    <xf numFmtId="41" fontId="8" fillId="0" borderId="50" xfId="0" applyNumberFormat="1" applyFont="1" applyFill="1" applyBorder="1" applyAlignment="1">
      <alignment horizontal="right" vertical="center"/>
    </xf>
    <xf numFmtId="0" fontId="8" fillId="0" borderId="77" xfId="0" applyFont="1" applyFill="1" applyBorder="1" applyAlignment="1">
      <alignment horizontal="center" vertical="center"/>
    </xf>
    <xf numFmtId="41" fontId="8" fillId="0" borderId="36" xfId="0" applyNumberFormat="1" applyFont="1" applyFill="1" applyBorder="1" applyAlignment="1">
      <alignment horizontal="right" vertical="center"/>
    </xf>
    <xf numFmtId="41" fontId="8" fillId="0" borderId="89" xfId="0" applyNumberFormat="1" applyFont="1" applyFill="1" applyBorder="1" applyAlignment="1">
      <alignment horizontal="right" vertical="center"/>
    </xf>
    <xf numFmtId="41" fontId="8" fillId="0" borderId="66" xfId="0" applyNumberFormat="1" applyFont="1" applyFill="1" applyBorder="1" applyAlignment="1">
      <alignment horizontal="right" vertical="center"/>
    </xf>
    <xf numFmtId="41" fontId="8" fillId="0" borderId="143" xfId="0" applyNumberFormat="1" applyFont="1" applyFill="1" applyBorder="1" applyAlignment="1">
      <alignment horizontal="right" vertical="center"/>
    </xf>
    <xf numFmtId="0" fontId="10" fillId="0" borderId="0" xfId="0" applyFont="1" applyFill="1" applyAlignment="1">
      <alignment vertical="center" wrapText="1"/>
    </xf>
    <xf numFmtId="41" fontId="8" fillId="0" borderId="126" xfId="0" applyNumberFormat="1" applyFont="1" applyFill="1" applyBorder="1" applyAlignment="1">
      <alignment horizontal="right" vertical="center" shrinkToFit="1"/>
    </xf>
    <xf numFmtId="0" fontId="14" fillId="0" borderId="3" xfId="0" applyFont="1" applyFill="1" applyBorder="1" applyAlignment="1">
      <alignment horizontal="center" vertical="center" wrapText="1"/>
    </xf>
    <xf numFmtId="41" fontId="8" fillId="0" borderId="103" xfId="0" applyNumberFormat="1" applyFont="1" applyFill="1" applyBorder="1" applyAlignment="1">
      <alignment horizontal="right" vertical="center" shrinkToFit="1"/>
    </xf>
    <xf numFmtId="0" fontId="8" fillId="0" borderId="65" xfId="0" applyFont="1" applyFill="1" applyBorder="1" applyAlignment="1">
      <alignment horizontal="center" vertical="center"/>
    </xf>
    <xf numFmtId="0" fontId="8" fillId="0" borderId="87" xfId="0" applyFont="1" applyFill="1" applyBorder="1" applyAlignment="1">
      <alignment horizontal="center" vertical="center"/>
    </xf>
    <xf numFmtId="0" fontId="10" fillId="0" borderId="55" xfId="0" applyFont="1" applyFill="1" applyBorder="1" applyAlignment="1">
      <alignment horizontal="center" vertical="center" wrapText="1"/>
    </xf>
    <xf numFmtId="0" fontId="8" fillId="0" borderId="11" xfId="0" applyFont="1" applyFill="1" applyBorder="1" applyAlignment="1">
      <alignment horizontal="center" vertical="center"/>
    </xf>
    <xf numFmtId="0" fontId="14" fillId="0" borderId="27" xfId="0" applyFont="1" applyFill="1" applyBorder="1" applyAlignment="1">
      <alignment horizontal="center" vertical="center" wrapText="1"/>
    </xf>
    <xf numFmtId="0" fontId="10" fillId="0" borderId="27" xfId="0" applyFont="1" applyFill="1" applyBorder="1" applyAlignment="1">
      <alignment horizontal="center" vertical="center" shrinkToFit="1"/>
    </xf>
    <xf numFmtId="0" fontId="10" fillId="0" borderId="13" xfId="0" applyFont="1" applyFill="1" applyBorder="1" applyAlignment="1">
      <alignment horizontal="center" vertical="center" shrinkToFit="1"/>
    </xf>
    <xf numFmtId="0" fontId="14" fillId="0" borderId="41" xfId="0" applyFont="1" applyFill="1" applyBorder="1" applyAlignment="1">
      <alignment horizontal="center" vertical="center" wrapText="1"/>
    </xf>
    <xf numFmtId="0" fontId="14" fillId="0" borderId="39" xfId="0" applyFont="1" applyFill="1" applyBorder="1" applyAlignment="1">
      <alignment horizontal="center" vertical="center" wrapText="1"/>
    </xf>
    <xf numFmtId="41" fontId="8" fillId="0" borderId="36" xfId="0" applyNumberFormat="1" applyFont="1" applyFill="1" applyBorder="1" applyAlignment="1">
      <alignment horizontal="right" vertical="center"/>
    </xf>
    <xf numFmtId="0" fontId="8" fillId="0" borderId="36" xfId="0" applyFont="1" applyFill="1" applyBorder="1" applyAlignment="1">
      <alignment horizontal="center" vertical="center"/>
    </xf>
    <xf numFmtId="188" fontId="8" fillId="0" borderId="73" xfId="0" applyNumberFormat="1" applyFont="1" applyFill="1" applyBorder="1" applyAlignment="1">
      <alignment horizontal="left" vertical="center" indent="1" shrinkToFit="1"/>
    </xf>
    <xf numFmtId="0" fontId="8" fillId="0" borderId="46" xfId="0" applyFont="1" applyFill="1" applyBorder="1" applyAlignment="1">
      <alignment horizontal="distributed" vertical="center" justifyLastLine="1"/>
    </xf>
    <xf numFmtId="0" fontId="8" fillId="0" borderId="42" xfId="0" applyFont="1" applyFill="1" applyBorder="1" applyAlignment="1">
      <alignment horizontal="distributed" vertical="center" justifyLastLine="1"/>
    </xf>
    <xf numFmtId="0" fontId="8" fillId="0" borderId="43" xfId="0" applyFont="1" applyFill="1" applyBorder="1" applyAlignment="1">
      <alignment horizontal="distributed" vertical="center" justifyLastLine="1"/>
    </xf>
    <xf numFmtId="0" fontId="8" fillId="0" borderId="68" xfId="0" applyFont="1" applyFill="1" applyBorder="1" applyAlignment="1">
      <alignment horizontal="distributed" vertical="center" justifyLastLine="1"/>
    </xf>
    <xf numFmtId="0" fontId="8" fillId="0" borderId="43" xfId="0" applyFont="1" applyFill="1" applyBorder="1" applyAlignment="1">
      <alignment horizontal="distributed" vertical="center" wrapText="1" justifyLastLine="1"/>
    </xf>
    <xf numFmtId="38" fontId="11" fillId="0" borderId="89" xfId="0" applyNumberFormat="1" applyFont="1" applyFill="1" applyBorder="1" applyAlignment="1">
      <alignment horizontal="distributed" vertical="center" justifyLastLine="1" shrinkToFit="1"/>
    </xf>
    <xf numFmtId="38" fontId="11" fillId="0" borderId="90" xfId="0" applyNumberFormat="1" applyFont="1" applyFill="1" applyBorder="1" applyAlignment="1">
      <alignment horizontal="distributed" vertical="center" wrapText="1" justifyLastLine="1"/>
    </xf>
    <xf numFmtId="0" fontId="8" fillId="0" borderId="0" xfId="0" applyFont="1" applyFill="1" applyAlignment="1">
      <alignment vertical="center"/>
    </xf>
    <xf numFmtId="0" fontId="8" fillId="0" borderId="65" xfId="0" applyFont="1" applyFill="1" applyBorder="1" applyAlignment="1">
      <alignment horizontal="center" vertical="center"/>
    </xf>
    <xf numFmtId="0" fontId="8" fillId="0" borderId="98" xfId="0" applyFont="1" applyFill="1" applyBorder="1" applyAlignment="1">
      <alignment horizontal="distributed" vertical="center" justifyLastLine="1"/>
    </xf>
    <xf numFmtId="0" fontId="10" fillId="0" borderId="35" xfId="0" applyFont="1" applyFill="1" applyBorder="1" applyAlignment="1">
      <alignment horizontal="right" vertical="center"/>
    </xf>
    <xf numFmtId="0" fontId="10" fillId="0" borderId="82" xfId="0" applyFont="1" applyFill="1" applyBorder="1" applyAlignment="1">
      <alignment horizontal="right" vertical="center"/>
    </xf>
    <xf numFmtId="0" fontId="8" fillId="0" borderId="89" xfId="0" applyFont="1" applyFill="1" applyBorder="1" applyAlignment="1">
      <alignment horizontal="distributed" vertical="center"/>
    </xf>
    <xf numFmtId="0" fontId="8" fillId="0" borderId="31" xfId="0" applyFont="1" applyFill="1" applyBorder="1" applyAlignment="1">
      <alignment horizontal="distributed" vertical="center"/>
    </xf>
    <xf numFmtId="0" fontId="8" fillId="0" borderId="13" xfId="0" applyFont="1" applyFill="1" applyBorder="1" applyAlignment="1">
      <alignment horizontal="distributed" vertical="center"/>
    </xf>
    <xf numFmtId="0" fontId="8" fillId="0" borderId="16" xfId="0" applyFont="1" applyFill="1" applyBorder="1" applyAlignment="1">
      <alignment horizontal="distributed" vertical="center"/>
    </xf>
    <xf numFmtId="0" fontId="8" fillId="0" borderId="0" xfId="0" applyFont="1" applyFill="1" applyBorder="1" applyAlignment="1">
      <alignment horizontal="distributed" vertical="center"/>
    </xf>
    <xf numFmtId="0" fontId="8" fillId="0" borderId="11" xfId="0" applyFont="1" applyFill="1" applyBorder="1" applyAlignment="1">
      <alignment horizontal="center" vertical="center"/>
    </xf>
    <xf numFmtId="0" fontId="8" fillId="0" borderId="1" xfId="0" applyFont="1" applyFill="1" applyBorder="1" applyAlignment="1">
      <alignment horizontal="distributed" vertical="center" justifyLastLine="1"/>
    </xf>
    <xf numFmtId="0" fontId="8" fillId="0" borderId="138" xfId="0" applyFont="1" applyFill="1" applyBorder="1" applyAlignment="1">
      <alignment horizontal="distributed" vertical="center" justifyLastLine="1"/>
    </xf>
    <xf numFmtId="41" fontId="8" fillId="0" borderId="54" xfId="0" applyNumberFormat="1" applyFont="1" applyFill="1" applyBorder="1" applyAlignment="1">
      <alignment horizontal="right" vertical="center"/>
    </xf>
    <xf numFmtId="41" fontId="8" fillId="0" borderId="143" xfId="0" applyNumberFormat="1" applyFont="1" applyFill="1" applyBorder="1" applyAlignment="1">
      <alignment horizontal="right" vertical="center"/>
    </xf>
    <xf numFmtId="41" fontId="8" fillId="0" borderId="44" xfId="0" applyNumberFormat="1" applyFont="1" applyFill="1" applyBorder="1" applyAlignment="1">
      <alignment horizontal="right" vertical="center"/>
    </xf>
    <xf numFmtId="41" fontId="8" fillId="0" borderId="89" xfId="0" applyNumberFormat="1" applyFont="1" applyFill="1" applyBorder="1" applyAlignment="1">
      <alignment horizontal="right" vertical="center"/>
    </xf>
    <xf numFmtId="41" fontId="8" fillId="0" borderId="63" xfId="0" applyNumberFormat="1" applyFont="1" applyFill="1" applyBorder="1" applyAlignment="1">
      <alignment horizontal="right" vertical="center"/>
    </xf>
    <xf numFmtId="41" fontId="8" fillId="0" borderId="39" xfId="0" applyNumberFormat="1" applyFont="1" applyFill="1" applyBorder="1" applyAlignment="1">
      <alignment horizontal="center" vertical="center"/>
    </xf>
    <xf numFmtId="186" fontId="8" fillId="0" borderId="120" xfId="1" applyNumberFormat="1" applyFont="1" applyFill="1" applyBorder="1" applyAlignment="1" applyProtection="1">
      <alignment vertical="center"/>
      <protection locked="0"/>
    </xf>
    <xf numFmtId="186" fontId="8" fillId="0" borderId="117" xfId="1" applyNumberFormat="1" applyFont="1" applyFill="1" applyBorder="1" applyAlignment="1" applyProtection="1">
      <alignment vertical="center"/>
      <protection locked="0"/>
    </xf>
    <xf numFmtId="186" fontId="8" fillId="0" borderId="61" xfId="1" applyNumberFormat="1" applyFont="1" applyFill="1" applyBorder="1" applyAlignment="1" applyProtection="1">
      <alignment vertical="center"/>
      <protection locked="0"/>
    </xf>
    <xf numFmtId="186" fontId="62" fillId="0" borderId="61" xfId="1" applyNumberFormat="1" applyFont="1" applyFill="1" applyBorder="1" applyAlignment="1" applyProtection="1">
      <alignment vertical="center"/>
      <protection locked="0"/>
    </xf>
    <xf numFmtId="186" fontId="8" fillId="0" borderId="118" xfId="1" applyNumberFormat="1" applyFont="1" applyFill="1" applyBorder="1" applyAlignment="1" applyProtection="1">
      <alignment vertical="center"/>
      <protection locked="0"/>
    </xf>
    <xf numFmtId="186" fontId="8" fillId="0" borderId="5" xfId="1" applyNumberFormat="1" applyFont="1" applyFill="1" applyBorder="1" applyAlignment="1" applyProtection="1">
      <alignment vertical="center"/>
      <protection locked="0"/>
    </xf>
    <xf numFmtId="186" fontId="8" fillId="0" borderId="119" xfId="1" applyNumberFormat="1" applyFont="1" applyFill="1" applyBorder="1" applyAlignment="1" applyProtection="1">
      <alignment vertical="center"/>
      <protection locked="0"/>
    </xf>
    <xf numFmtId="186" fontId="8" fillId="0" borderId="47" xfId="1" applyNumberFormat="1" applyFont="1" applyFill="1" applyBorder="1" applyAlignment="1" applyProtection="1">
      <alignment vertical="center"/>
      <protection locked="0"/>
    </xf>
    <xf numFmtId="38" fontId="8" fillId="0" borderId="111" xfId="1" applyFont="1" applyFill="1" applyBorder="1" applyAlignment="1">
      <alignment vertical="center" shrinkToFit="1"/>
    </xf>
    <xf numFmtId="41" fontId="8" fillId="0" borderId="15" xfId="0" applyNumberFormat="1" applyFont="1" applyFill="1" applyBorder="1" applyAlignment="1">
      <alignment vertical="center" shrinkToFit="1"/>
    </xf>
    <xf numFmtId="41" fontId="8" fillId="0" borderId="19" xfId="0" applyNumberFormat="1" applyFont="1" applyFill="1" applyBorder="1" applyAlignment="1">
      <alignment vertical="center" shrinkToFit="1"/>
    </xf>
    <xf numFmtId="41" fontId="8" fillId="0" borderId="5" xfId="0" applyNumberFormat="1" applyFont="1" applyFill="1" applyBorder="1" applyAlignment="1">
      <alignment vertical="center" shrinkToFit="1"/>
    </xf>
    <xf numFmtId="41" fontId="8" fillId="0" borderId="149" xfId="0" applyNumberFormat="1" applyFont="1" applyFill="1" applyBorder="1" applyAlignment="1">
      <alignment horizontal="right" vertical="center"/>
    </xf>
    <xf numFmtId="41" fontId="8" fillId="0" borderId="151" xfId="0" applyNumberFormat="1" applyFont="1" applyFill="1" applyBorder="1" applyAlignment="1">
      <alignment horizontal="right" vertical="center"/>
    </xf>
    <xf numFmtId="41" fontId="8" fillId="0" borderId="64" xfId="0" applyNumberFormat="1" applyFont="1" applyFill="1" applyBorder="1" applyAlignment="1">
      <alignment vertical="center"/>
    </xf>
    <xf numFmtId="41" fontId="8" fillId="0" borderId="15" xfId="0" applyNumberFormat="1" applyFont="1" applyFill="1" applyBorder="1" applyAlignment="1">
      <alignment horizontal="right" vertical="center"/>
    </xf>
    <xf numFmtId="41" fontId="8" fillId="0" borderId="121" xfId="0" applyNumberFormat="1" applyFont="1" applyFill="1" applyBorder="1" applyAlignment="1">
      <alignment horizontal="right" vertical="center"/>
    </xf>
    <xf numFmtId="38" fontId="8" fillId="0" borderId="2" xfId="1" applyFont="1" applyFill="1" applyBorder="1" applyAlignment="1">
      <alignment horizontal="right" vertical="center" shrinkToFit="1"/>
    </xf>
    <xf numFmtId="38" fontId="8" fillId="0" borderId="40" xfId="1" applyFont="1" applyFill="1" applyBorder="1" applyAlignment="1">
      <alignment horizontal="right" vertical="center" shrinkToFit="1"/>
    </xf>
    <xf numFmtId="38" fontId="8" fillId="0" borderId="60" xfId="1" applyFont="1" applyFill="1" applyBorder="1" applyAlignment="1">
      <alignment horizontal="right" vertical="center" shrinkToFit="1"/>
    </xf>
    <xf numFmtId="38" fontId="8" fillId="0" borderId="61" xfId="1" applyFont="1" applyFill="1" applyBorder="1" applyAlignment="1">
      <alignment horizontal="right" vertical="center" shrinkToFit="1"/>
    </xf>
    <xf numFmtId="38" fontId="8" fillId="0" borderId="45" xfId="1" applyFont="1" applyFill="1" applyBorder="1" applyAlignment="1">
      <alignment horizontal="right" vertical="center" shrinkToFit="1"/>
    </xf>
    <xf numFmtId="38" fontId="8" fillId="0" borderId="14" xfId="1" applyFont="1" applyFill="1" applyBorder="1" applyAlignment="1">
      <alignment horizontal="right" vertical="center" shrinkToFit="1"/>
    </xf>
    <xf numFmtId="38" fontId="8" fillId="0" borderId="28" xfId="1" applyFont="1" applyFill="1" applyBorder="1" applyAlignment="1">
      <alignment horizontal="right" vertical="center" shrinkToFit="1"/>
    </xf>
    <xf numFmtId="38" fontId="8" fillId="0" borderId="19" xfId="1" applyFont="1" applyFill="1" applyBorder="1" applyAlignment="1">
      <alignment horizontal="right" vertical="center" shrinkToFit="1"/>
    </xf>
    <xf numFmtId="38" fontId="8" fillId="0" borderId="76" xfId="1" applyFont="1" applyFill="1" applyBorder="1" applyAlignment="1">
      <alignment horizontal="right" vertical="center" shrinkToFit="1"/>
    </xf>
    <xf numFmtId="38" fontId="8" fillId="0" borderId="5" xfId="1" applyFont="1" applyFill="1" applyBorder="1" applyAlignment="1">
      <alignment horizontal="right" vertical="center" shrinkToFit="1"/>
    </xf>
    <xf numFmtId="41" fontId="8" fillId="0" borderId="152" xfId="7" applyNumberFormat="1" applyFont="1" applyFill="1" applyBorder="1" applyAlignment="1">
      <alignment horizontal="right" vertical="center"/>
    </xf>
    <xf numFmtId="41" fontId="8" fillId="0" borderId="155" xfId="7" applyNumberFormat="1" applyFont="1" applyFill="1" applyBorder="1" applyAlignment="1">
      <alignment horizontal="right" vertical="center"/>
    </xf>
    <xf numFmtId="41" fontId="8" fillId="0" borderId="122" xfId="7" applyNumberFormat="1" applyFont="1" applyFill="1" applyBorder="1" applyAlignment="1">
      <alignment horizontal="right" vertical="center"/>
    </xf>
    <xf numFmtId="41" fontId="8" fillId="0" borderId="76" xfId="7" applyNumberFormat="1" applyFont="1" applyFill="1" applyBorder="1" applyAlignment="1">
      <alignment horizontal="right" vertical="center"/>
    </xf>
    <xf numFmtId="41" fontId="8" fillId="0" borderId="19" xfId="7" applyNumberFormat="1" applyFont="1" applyFill="1" applyBorder="1" applyAlignment="1">
      <alignment horizontal="right" vertical="center"/>
    </xf>
    <xf numFmtId="41" fontId="8" fillId="0" borderId="66" xfId="7" applyNumberFormat="1" applyFont="1" applyFill="1" applyBorder="1" applyAlignment="1">
      <alignment horizontal="right" vertical="center"/>
    </xf>
    <xf numFmtId="41" fontId="8" fillId="0" borderId="54" xfId="7" applyNumberFormat="1" applyFont="1" applyFill="1" applyBorder="1" applyAlignment="1">
      <alignment horizontal="right" vertical="center"/>
    </xf>
    <xf numFmtId="41" fontId="8" fillId="0" borderId="36" xfId="7" applyNumberFormat="1" applyFont="1" applyFill="1" applyBorder="1" applyAlignment="1">
      <alignment horizontal="right" vertical="center"/>
    </xf>
    <xf numFmtId="41" fontId="8" fillId="0" borderId="44" xfId="7" applyNumberFormat="1" applyFont="1" applyFill="1" applyBorder="1" applyAlignment="1">
      <alignment horizontal="right" vertical="center"/>
    </xf>
    <xf numFmtId="41" fontId="8" fillId="0" borderId="73" xfId="7" applyNumberFormat="1" applyFont="1" applyFill="1" applyBorder="1" applyAlignment="1">
      <alignment horizontal="right" vertical="center"/>
    </xf>
    <xf numFmtId="41" fontId="8" fillId="0" borderId="29" xfId="7" applyNumberFormat="1" applyFont="1" applyFill="1" applyBorder="1" applyAlignment="1">
      <alignment horizontal="right" vertical="center"/>
    </xf>
    <xf numFmtId="41" fontId="8" fillId="0" borderId="110" xfId="7" applyNumberFormat="1" applyFont="1" applyFill="1" applyBorder="1" applyAlignment="1">
      <alignment horizontal="right" vertical="center"/>
    </xf>
    <xf numFmtId="41" fontId="8" fillId="0" borderId="59" xfId="7" applyNumberFormat="1" applyFont="1" applyFill="1" applyBorder="1" applyAlignment="1">
      <alignment horizontal="right" vertical="center"/>
    </xf>
    <xf numFmtId="41" fontId="8" fillId="0" borderId="32" xfId="7" applyNumberFormat="1" applyFont="1" applyFill="1" applyBorder="1" applyAlignment="1">
      <alignment horizontal="right" vertical="center"/>
    </xf>
    <xf numFmtId="41" fontId="8" fillId="0" borderId="72" xfId="7" applyNumberFormat="1" applyFont="1" applyFill="1" applyBorder="1" applyAlignment="1">
      <alignment horizontal="right" vertical="center"/>
    </xf>
    <xf numFmtId="41" fontId="8" fillId="0" borderId="168" xfId="7" applyNumberFormat="1" applyFont="1" applyFill="1" applyBorder="1" applyAlignment="1">
      <alignment horizontal="right" vertical="center"/>
    </xf>
    <xf numFmtId="41" fontId="8" fillId="0" borderId="38" xfId="7" applyNumberFormat="1" applyFont="1" applyFill="1" applyBorder="1" applyAlignment="1">
      <alignment horizontal="right" vertical="center"/>
    </xf>
    <xf numFmtId="41" fontId="8" fillId="0" borderId="141" xfId="7" applyNumberFormat="1" applyFont="1" applyFill="1" applyBorder="1" applyAlignment="1">
      <alignment horizontal="right" vertical="center"/>
    </xf>
    <xf numFmtId="41" fontId="8" fillId="0" borderId="62" xfId="7" applyNumberFormat="1" applyFont="1" applyFill="1" applyBorder="1" applyAlignment="1">
      <alignment horizontal="right" vertical="center"/>
    </xf>
    <xf numFmtId="41" fontId="8" fillId="0" borderId="4" xfId="7" applyNumberFormat="1" applyFont="1" applyFill="1" applyBorder="1" applyAlignment="1">
      <alignment horizontal="right" vertical="center"/>
    </xf>
    <xf numFmtId="41" fontId="8" fillId="0" borderId="60" xfId="7" applyNumberFormat="1" applyFont="1" applyFill="1" applyBorder="1" applyAlignment="1">
      <alignment horizontal="right" vertical="center"/>
    </xf>
    <xf numFmtId="41" fontId="8" fillId="0" borderId="61" xfId="7" applyNumberFormat="1" applyFont="1" applyFill="1" applyBorder="1" applyAlignment="1">
      <alignment horizontal="right" vertical="center"/>
    </xf>
    <xf numFmtId="41" fontId="8" fillId="0" borderId="45" xfId="7" applyNumberFormat="1" applyFont="1" applyFill="1" applyBorder="1" applyAlignment="1">
      <alignment horizontal="right" vertical="center"/>
    </xf>
    <xf numFmtId="41" fontId="8" fillId="0" borderId="67" xfId="7" applyNumberFormat="1" applyFont="1" applyFill="1" applyBorder="1" applyAlignment="1">
      <alignment horizontal="right" vertical="center"/>
    </xf>
    <xf numFmtId="41" fontId="8" fillId="0" borderId="47" xfId="7" applyNumberFormat="1" applyFont="1" applyFill="1" applyBorder="1" applyAlignment="1">
      <alignment horizontal="right" vertical="center"/>
    </xf>
    <xf numFmtId="41" fontId="8" fillId="0" borderId="64" xfId="7" applyNumberFormat="1" applyFont="1" applyFill="1" applyBorder="1" applyAlignment="1">
      <alignment horizontal="right" vertical="center"/>
    </xf>
    <xf numFmtId="41" fontId="8" fillId="0" borderId="73" xfId="1" applyNumberFormat="1" applyFont="1" applyFill="1" applyBorder="1" applyAlignment="1">
      <alignment vertical="center" shrinkToFit="1"/>
    </xf>
    <xf numFmtId="49" fontId="8" fillId="0" borderId="83" xfId="0" quotePrefix="1" applyNumberFormat="1" applyFont="1" applyFill="1" applyBorder="1" applyAlignment="1">
      <alignment horizontal="center" vertical="center"/>
    </xf>
    <xf numFmtId="0" fontId="8" fillId="0" borderId="34" xfId="0" applyFont="1" applyFill="1" applyBorder="1" applyAlignment="1">
      <alignment horizontal="left" vertical="center" indent="1"/>
    </xf>
    <xf numFmtId="0" fontId="8" fillId="0" borderId="89" xfId="0" applyFont="1" applyFill="1" applyBorder="1" applyAlignment="1">
      <alignment horizontal="left" vertical="center" indent="1" shrinkToFit="1"/>
    </xf>
    <xf numFmtId="41" fontId="8" fillId="0" borderId="229" xfId="0" applyNumberFormat="1" applyFont="1" applyFill="1" applyBorder="1" applyAlignment="1">
      <alignment vertical="center" shrinkToFit="1"/>
    </xf>
    <xf numFmtId="41" fontId="8" fillId="0" borderId="230" xfId="0" applyNumberFormat="1" applyFont="1" applyFill="1" applyBorder="1" applyAlignment="1">
      <alignment vertical="center" shrinkToFit="1"/>
    </xf>
    <xf numFmtId="41" fontId="8" fillId="0" borderId="63" xfId="0" applyNumberFormat="1" applyFont="1" applyFill="1" applyBorder="1" applyAlignment="1">
      <alignment horizontal="right" vertical="center" shrinkToFit="1"/>
    </xf>
    <xf numFmtId="178" fontId="8" fillId="0" borderId="140" xfId="0" applyNumberFormat="1" applyFont="1" applyFill="1" applyBorder="1" applyAlignment="1">
      <alignment vertical="center"/>
    </xf>
    <xf numFmtId="57" fontId="11" fillId="0" borderId="62" xfId="0" applyNumberFormat="1" applyFont="1" applyFill="1" applyBorder="1" applyAlignment="1">
      <alignment horizontal="center" vertical="center" shrinkToFit="1"/>
    </xf>
    <xf numFmtId="38" fontId="11" fillId="0" borderId="62" xfId="0" applyNumberFormat="1" applyFont="1" applyFill="1" applyBorder="1" applyAlignment="1">
      <alignment vertical="center"/>
    </xf>
    <xf numFmtId="38" fontId="11" fillId="0" borderId="62" xfId="0" applyNumberFormat="1" applyFont="1" applyFill="1" applyBorder="1" applyAlignment="1">
      <alignment horizontal="right" vertical="center"/>
    </xf>
    <xf numFmtId="184" fontId="11" fillId="0" borderId="62" xfId="0" applyNumberFormat="1" applyFont="1" applyFill="1" applyBorder="1" applyAlignment="1">
      <alignment horizontal="center" vertical="center" shrinkToFit="1"/>
    </xf>
    <xf numFmtId="184" fontId="11" fillId="0" borderId="64" xfId="0" applyNumberFormat="1" applyFont="1" applyFill="1" applyBorder="1" applyAlignment="1">
      <alignment horizontal="center" vertical="center" shrinkToFit="1"/>
    </xf>
    <xf numFmtId="0" fontId="8" fillId="0" borderId="0" xfId="0" applyFont="1" applyFill="1" applyAlignment="1">
      <alignment vertical="center"/>
    </xf>
    <xf numFmtId="0" fontId="8" fillId="0" borderId="0" xfId="0" applyFont="1" applyFill="1" applyAlignment="1">
      <alignment vertical="center"/>
    </xf>
    <xf numFmtId="0" fontId="8" fillId="0" borderId="93" xfId="0" applyFont="1" applyFill="1" applyBorder="1" applyAlignment="1">
      <alignment horizontal="center" vertical="center"/>
    </xf>
    <xf numFmtId="0" fontId="8" fillId="0" borderId="0" xfId="0" applyFont="1" applyFill="1" applyAlignment="1">
      <alignment vertical="center"/>
    </xf>
    <xf numFmtId="0" fontId="11" fillId="0" borderId="81" xfId="0" applyFont="1" applyFill="1" applyBorder="1" applyAlignment="1">
      <alignment horizontal="center" vertical="center" wrapText="1"/>
    </xf>
    <xf numFmtId="38" fontId="8" fillId="0" borderId="92" xfId="1" applyFont="1" applyFill="1" applyBorder="1" applyAlignment="1">
      <alignment horizontal="right" vertical="center"/>
    </xf>
    <xf numFmtId="38" fontId="8" fillId="0" borderId="63" xfId="1" applyFont="1" applyFill="1" applyBorder="1" applyAlignment="1">
      <alignment horizontal="right" vertical="center"/>
    </xf>
    <xf numFmtId="38" fontId="8" fillId="0" borderId="44" xfId="1" applyFont="1" applyFill="1" applyBorder="1" applyAlignment="1">
      <alignment vertical="center"/>
    </xf>
    <xf numFmtId="38" fontId="8" fillId="0" borderId="41" xfId="1" applyFont="1" applyFill="1" applyBorder="1" applyAlignment="1">
      <alignment vertical="center"/>
    </xf>
    <xf numFmtId="0" fontId="8" fillId="0" borderId="0" xfId="0" applyFont="1" applyFill="1" applyBorder="1" applyAlignment="1">
      <alignment horizontal="distributed"/>
    </xf>
    <xf numFmtId="0" fontId="8" fillId="0" borderId="73" xfId="0" applyFont="1" applyFill="1" applyBorder="1" applyAlignment="1">
      <alignment horizontal="center" vertical="center"/>
    </xf>
    <xf numFmtId="41" fontId="8" fillId="0" borderId="62" xfId="0" applyNumberFormat="1" applyFont="1" applyFill="1" applyBorder="1" applyAlignment="1">
      <alignment vertical="center"/>
    </xf>
    <xf numFmtId="41" fontId="8" fillId="0" borderId="36" xfId="0" applyNumberFormat="1" applyFont="1" applyFill="1" applyBorder="1" applyAlignment="1">
      <alignment horizontal="right" vertical="center"/>
    </xf>
    <xf numFmtId="41" fontId="8" fillId="0" borderId="44" xfId="0" applyNumberFormat="1" applyFont="1" applyFill="1" applyBorder="1" applyAlignment="1">
      <alignment horizontal="right" vertical="center"/>
    </xf>
    <xf numFmtId="41" fontId="8" fillId="0" borderId="66" xfId="0" applyNumberFormat="1" applyFont="1" applyFill="1" applyBorder="1" applyAlignment="1">
      <alignment horizontal="right" vertical="center"/>
    </xf>
    <xf numFmtId="41" fontId="8" fillId="0" borderId="54" xfId="0" applyNumberFormat="1" applyFont="1" applyFill="1" applyBorder="1" applyAlignment="1">
      <alignment horizontal="right" vertical="center"/>
    </xf>
    <xf numFmtId="186" fontId="8" fillId="0" borderId="45" xfId="0" applyNumberFormat="1" applyFont="1" applyFill="1" applyBorder="1" applyAlignment="1">
      <alignment vertical="center"/>
    </xf>
    <xf numFmtId="41" fontId="8" fillId="0" borderId="73" xfId="1" applyNumberFormat="1" applyFont="1" applyFill="1" applyBorder="1" applyAlignment="1">
      <alignment horizontal="right" vertical="center"/>
    </xf>
    <xf numFmtId="41" fontId="8" fillId="0" borderId="45" xfId="1" applyNumberFormat="1" applyFont="1" applyFill="1" applyBorder="1" applyAlignment="1">
      <alignment horizontal="right" vertical="center"/>
    </xf>
    <xf numFmtId="41" fontId="8" fillId="0" borderId="103" xfId="0" applyNumberFormat="1" applyFont="1" applyFill="1" applyBorder="1" applyAlignment="1">
      <alignment horizontal="right" vertical="center"/>
    </xf>
    <xf numFmtId="201" fontId="8" fillId="0" borderId="17" xfId="1" applyNumberFormat="1" applyFont="1" applyFill="1" applyBorder="1" applyAlignment="1">
      <alignment vertical="center"/>
    </xf>
    <xf numFmtId="41" fontId="8" fillId="0" borderId="45" xfId="1" applyNumberFormat="1" applyFont="1" applyFill="1" applyBorder="1" applyAlignment="1">
      <alignment vertical="center" shrinkToFit="1"/>
    </xf>
    <xf numFmtId="0" fontId="8" fillId="0" borderId="87" xfId="0" applyNumberFormat="1" applyFont="1" applyFill="1" applyBorder="1" applyAlignment="1">
      <alignment horizontal="center" vertical="center" shrinkToFit="1"/>
    </xf>
    <xf numFmtId="205" fontId="8" fillId="0" borderId="76" xfId="0" applyNumberFormat="1" applyFont="1" applyFill="1" applyBorder="1" applyAlignment="1">
      <alignment horizontal="left" vertical="center" indent="1"/>
    </xf>
    <xf numFmtId="178" fontId="8" fillId="0" borderId="76" xfId="0" applyNumberFormat="1" applyFont="1" applyFill="1" applyBorder="1" applyAlignment="1">
      <alignment vertical="center"/>
    </xf>
    <xf numFmtId="199" fontId="8" fillId="0" borderId="76" xfId="0" applyNumberFormat="1" applyFont="1" applyFill="1" applyBorder="1" applyAlignment="1">
      <alignment vertical="center"/>
    </xf>
    <xf numFmtId="200" fontId="8" fillId="0" borderId="76" xfId="0" applyNumberFormat="1" applyFont="1" applyFill="1" applyBorder="1" applyAlignment="1">
      <alignment vertical="center"/>
    </xf>
    <xf numFmtId="3" fontId="8" fillId="0" borderId="76" xfId="0" applyNumberFormat="1" applyFont="1" applyFill="1" applyBorder="1" applyAlignment="1">
      <alignment horizontal="center" vertical="center"/>
    </xf>
    <xf numFmtId="0" fontId="8" fillId="0" borderId="76" xfId="0" applyFont="1" applyFill="1" applyBorder="1" applyAlignment="1">
      <alignment horizontal="center" vertical="center"/>
    </xf>
    <xf numFmtId="0" fontId="8" fillId="0" borderId="5" xfId="0" applyFont="1" applyFill="1" applyBorder="1" applyAlignment="1">
      <alignment horizontal="center" vertical="center"/>
    </xf>
    <xf numFmtId="186" fontId="8" fillId="0" borderId="19" xfId="1" applyNumberFormat="1" applyFont="1" applyFill="1" applyBorder="1" applyAlignment="1">
      <alignment vertical="center"/>
    </xf>
    <xf numFmtId="186" fontId="8" fillId="0" borderId="76" xfId="1" applyNumberFormat="1" applyFont="1" applyFill="1" applyBorder="1" applyAlignment="1">
      <alignment vertical="center"/>
    </xf>
    <xf numFmtId="186" fontId="8" fillId="0" borderId="49" xfId="0" applyNumberFormat="1" applyFont="1" applyFill="1" applyBorder="1" applyAlignment="1">
      <alignment horizontal="center" vertical="center" shrinkToFit="1"/>
    </xf>
    <xf numFmtId="0" fontId="11" fillId="0" borderId="35" xfId="0" applyFont="1" applyFill="1" applyBorder="1" applyAlignment="1">
      <alignment horizontal="center" vertical="center" wrapText="1"/>
    </xf>
    <xf numFmtId="180" fontId="8" fillId="0" borderId="44" xfId="0" quotePrefix="1" applyNumberFormat="1" applyFont="1" applyFill="1" applyBorder="1" applyAlignment="1">
      <alignment horizontal="right" vertical="center" shrinkToFit="1"/>
    </xf>
    <xf numFmtId="3" fontId="8" fillId="0" borderId="56" xfId="0" applyNumberFormat="1" applyFont="1" applyFill="1" applyBorder="1" applyAlignment="1">
      <alignment horizontal="center" vertical="center"/>
    </xf>
    <xf numFmtId="38" fontId="8" fillId="0" borderId="32" xfId="1" applyFont="1" applyFill="1" applyBorder="1" applyAlignment="1">
      <alignment vertical="center"/>
    </xf>
    <xf numFmtId="38" fontId="8" fillId="0" borderId="84" xfId="1" applyFont="1" applyFill="1" applyBorder="1" applyAlignment="1">
      <alignment vertical="center"/>
    </xf>
    <xf numFmtId="38" fontId="8" fillId="0" borderId="231" xfId="1" applyFont="1" applyFill="1" applyBorder="1" applyAlignment="1">
      <alignment horizontal="right" vertical="center"/>
    </xf>
    <xf numFmtId="3" fontId="8" fillId="0" borderId="35" xfId="0" applyNumberFormat="1" applyFont="1" applyFill="1" applyBorder="1" applyAlignment="1">
      <alignment horizontal="center" vertical="center"/>
    </xf>
    <xf numFmtId="3" fontId="8" fillId="0" borderId="12" xfId="0" applyNumberFormat="1" applyFont="1" applyFill="1" applyBorder="1" applyAlignment="1">
      <alignment horizontal="right" vertical="center"/>
    </xf>
    <xf numFmtId="38" fontId="8" fillId="0" borderId="239" xfId="1" applyFont="1" applyFill="1" applyBorder="1" applyAlignment="1">
      <alignment horizontal="right" vertical="center"/>
    </xf>
    <xf numFmtId="3" fontId="8" fillId="0" borderId="2" xfId="0" applyNumberFormat="1" applyFont="1" applyFill="1" applyBorder="1" applyAlignment="1">
      <alignment horizontal="right" vertical="center"/>
    </xf>
    <xf numFmtId="38" fontId="8" fillId="0" borderId="12" xfId="1" applyFont="1" applyFill="1" applyBorder="1" applyAlignment="1">
      <alignment vertical="center"/>
    </xf>
    <xf numFmtId="38" fontId="8" fillId="0" borderId="139" xfId="1" applyFont="1" applyFill="1" applyBorder="1" applyAlignment="1">
      <alignment vertical="center"/>
    </xf>
    <xf numFmtId="38" fontId="8" fillId="0" borderId="92" xfId="1" applyFont="1" applyFill="1" applyBorder="1" applyAlignment="1">
      <alignment vertical="center"/>
    </xf>
    <xf numFmtId="38" fontId="8" fillId="0" borderId="140" xfId="1" applyFont="1" applyFill="1" applyBorder="1" applyAlignment="1">
      <alignment vertical="center"/>
    </xf>
    <xf numFmtId="3" fontId="8" fillId="0" borderId="11" xfId="0" applyNumberFormat="1" applyFont="1" applyFill="1" applyBorder="1" applyAlignment="1">
      <alignment horizontal="center" vertical="center"/>
    </xf>
    <xf numFmtId="38" fontId="8" fillId="0" borderId="30" xfId="1" applyFont="1" applyFill="1" applyBorder="1" applyAlignment="1">
      <alignment horizontal="right" vertical="center"/>
    </xf>
    <xf numFmtId="41" fontId="8" fillId="6" borderId="73" xfId="1" applyNumberFormat="1" applyFont="1" applyFill="1" applyBorder="1" applyAlignment="1">
      <alignment vertical="center"/>
    </xf>
    <xf numFmtId="3" fontId="8" fillId="0" borderId="87" xfId="0" applyNumberFormat="1" applyFont="1" applyFill="1" applyBorder="1" applyAlignment="1">
      <alignment horizontal="center" vertical="center"/>
    </xf>
    <xf numFmtId="38" fontId="8" fillId="0" borderId="54" xfId="1" applyFont="1" applyFill="1" applyBorder="1" applyAlignment="1">
      <alignment vertical="center" shrinkToFit="1"/>
    </xf>
    <xf numFmtId="38" fontId="8" fillId="0" borderId="44" xfId="1" applyNumberFormat="1" applyFont="1" applyFill="1" applyBorder="1" applyAlignment="1">
      <alignment horizontal="right" vertical="center" shrinkToFit="1"/>
    </xf>
    <xf numFmtId="38" fontId="8" fillId="0" borderId="141" xfId="1" applyFont="1" applyFill="1" applyBorder="1" applyAlignment="1">
      <alignment vertical="center" shrinkToFit="1"/>
    </xf>
    <xf numFmtId="43" fontId="8" fillId="0" borderId="73" xfId="1" applyNumberFormat="1" applyFont="1" applyFill="1" applyBorder="1" applyAlignment="1">
      <alignment vertical="center"/>
    </xf>
    <xf numFmtId="186" fontId="8" fillId="0" borderId="73" xfId="1" applyNumberFormat="1" applyFont="1" applyFill="1" applyBorder="1" applyAlignment="1">
      <alignment vertical="center"/>
    </xf>
    <xf numFmtId="186" fontId="8" fillId="0" borderId="45" xfId="1" applyNumberFormat="1" applyFont="1" applyFill="1" applyBorder="1" applyAlignment="1">
      <alignment vertical="center"/>
    </xf>
    <xf numFmtId="41" fontId="8" fillId="0" borderId="43" xfId="0" applyNumberFormat="1" applyFont="1" applyFill="1" applyBorder="1" applyAlignment="1">
      <alignment horizontal="right" vertical="center" shrinkToFit="1"/>
    </xf>
    <xf numFmtId="57" fontId="11" fillId="0" borderId="76" xfId="0" applyNumberFormat="1" applyFont="1" applyFill="1" applyBorder="1" applyAlignment="1">
      <alignment horizontal="center" vertical="center" shrinkToFit="1"/>
    </xf>
    <xf numFmtId="38" fontId="11" fillId="0" borderId="76" xfId="0" applyNumberFormat="1" applyFont="1" applyFill="1" applyBorder="1" applyAlignment="1">
      <alignment vertical="center"/>
    </xf>
    <xf numFmtId="38" fontId="11" fillId="0" borderId="76" xfId="0" applyNumberFormat="1" applyFont="1" applyFill="1" applyBorder="1" applyAlignment="1">
      <alignment horizontal="right" vertical="center"/>
    </xf>
    <xf numFmtId="184" fontId="11" fillId="0" borderId="19" xfId="0" applyNumberFormat="1" applyFont="1" applyFill="1" applyBorder="1" applyAlignment="1">
      <alignment horizontal="center" vertical="center" shrinkToFit="1"/>
    </xf>
    <xf numFmtId="184" fontId="11" fillId="0" borderId="76" xfId="0" applyNumberFormat="1" applyFont="1" applyFill="1" applyBorder="1" applyAlignment="1">
      <alignment horizontal="center" vertical="center" shrinkToFit="1"/>
    </xf>
    <xf numFmtId="184" fontId="11" fillId="0" borderId="5" xfId="0" applyNumberFormat="1" applyFont="1" applyFill="1" applyBorder="1" applyAlignment="1">
      <alignment horizontal="center" vertical="center" shrinkToFit="1"/>
    </xf>
    <xf numFmtId="0" fontId="8" fillId="0" borderId="16" xfId="0" applyNumberFormat="1" applyFont="1" applyFill="1" applyBorder="1" applyAlignment="1">
      <alignment horizontal="left" vertical="center"/>
    </xf>
    <xf numFmtId="188" fontId="8" fillId="0" borderId="76" xfId="0" applyNumberFormat="1" applyFont="1" applyFill="1" applyBorder="1" applyAlignment="1">
      <alignment horizontal="right" vertical="center"/>
    </xf>
    <xf numFmtId="0" fontId="8" fillId="0" borderId="96" xfId="0" applyNumberFormat="1" applyFont="1" applyFill="1" applyBorder="1" applyAlignment="1">
      <alignment horizontal="left" vertical="center"/>
    </xf>
    <xf numFmtId="38" fontId="11" fillId="6" borderId="54" xfId="1" applyFont="1" applyFill="1" applyBorder="1" applyAlignment="1">
      <alignment vertical="center" shrinkToFit="1"/>
    </xf>
    <xf numFmtId="38" fontId="11" fillId="6" borderId="44" xfId="1" applyFont="1" applyFill="1" applyBorder="1" applyAlignment="1">
      <alignment vertical="center" shrinkToFit="1"/>
    </xf>
    <xf numFmtId="38" fontId="11" fillId="6" borderId="141" xfId="1" applyFont="1" applyFill="1" applyBorder="1" applyAlignment="1">
      <alignment vertical="center" shrinkToFit="1"/>
    </xf>
    <xf numFmtId="38" fontId="11" fillId="6" borderId="51" xfId="1" applyFont="1" applyFill="1" applyBorder="1" applyAlignment="1">
      <alignment vertical="center" shrinkToFit="1"/>
    </xf>
    <xf numFmtId="41" fontId="8" fillId="0" borderId="36" xfId="0" applyNumberFormat="1" applyFont="1" applyFill="1" applyBorder="1" applyAlignment="1">
      <alignment horizontal="right" vertical="center"/>
    </xf>
    <xf numFmtId="0" fontId="14" fillId="0" borderId="57" xfId="0" applyNumberFormat="1" applyFont="1" applyFill="1" applyBorder="1" applyAlignment="1">
      <alignment horizontal="center" vertical="center" wrapText="1"/>
    </xf>
    <xf numFmtId="41" fontId="8" fillId="0" borderId="79" xfId="0" applyNumberFormat="1" applyFont="1" applyFill="1" applyBorder="1" applyAlignment="1">
      <alignment horizontal="right" vertical="center"/>
    </xf>
    <xf numFmtId="201" fontId="8" fillId="0" borderId="62" xfId="1" applyNumberFormat="1" applyFont="1" applyFill="1" applyBorder="1" applyAlignment="1">
      <alignment vertical="center"/>
    </xf>
    <xf numFmtId="0" fontId="42" fillId="0" borderId="5" xfId="0" applyFont="1" applyFill="1" applyBorder="1" applyAlignment="1">
      <alignment shrinkToFit="1"/>
    </xf>
    <xf numFmtId="0" fontId="8" fillId="0" borderId="113" xfId="0" applyFont="1" applyFill="1" applyBorder="1" applyAlignment="1">
      <alignment horizontal="left" vertical="center"/>
    </xf>
    <xf numFmtId="0" fontId="8" fillId="0" borderId="0" xfId="0" applyFont="1" applyFill="1" applyAlignment="1">
      <alignment vertical="center"/>
    </xf>
    <xf numFmtId="0" fontId="8" fillId="0" borderId="103" xfId="0" applyFont="1" applyFill="1" applyBorder="1" applyAlignment="1">
      <alignment horizontal="center" vertical="center" textRotation="255"/>
    </xf>
    <xf numFmtId="0" fontId="8" fillId="0" borderId="85" xfId="0" applyFont="1" applyFill="1" applyBorder="1" applyAlignment="1">
      <alignment horizontal="center" vertical="center" textRotation="255"/>
    </xf>
    <xf numFmtId="58" fontId="10" fillId="0" borderId="0" xfId="0" quotePrefix="1" applyNumberFormat="1" applyFont="1" applyFill="1" applyBorder="1" applyAlignment="1">
      <alignment horizontal="right" vertical="center"/>
    </xf>
    <xf numFmtId="186" fontId="8" fillId="8" borderId="0" xfId="1" applyNumberFormat="1" applyFont="1" applyFill="1" applyBorder="1" applyAlignment="1">
      <alignment horizontal="right" vertical="center"/>
    </xf>
    <xf numFmtId="186" fontId="8" fillId="0" borderId="0" xfId="1" applyNumberFormat="1" applyFont="1" applyFill="1" applyBorder="1" applyAlignment="1">
      <alignment horizontal="right" vertical="center"/>
    </xf>
    <xf numFmtId="186" fontId="8" fillId="7" borderId="0" xfId="0" applyNumberFormat="1" applyFont="1" applyFill="1" applyBorder="1" applyAlignment="1">
      <alignment horizontal="right" vertical="center"/>
    </xf>
    <xf numFmtId="186" fontId="8" fillId="7" borderId="0" xfId="1" applyNumberFormat="1" applyFont="1" applyFill="1" applyBorder="1" applyAlignment="1">
      <alignment horizontal="right" vertical="center"/>
    </xf>
    <xf numFmtId="0" fontId="8" fillId="0" borderId="38" xfId="0" applyFont="1" applyFill="1" applyBorder="1" applyAlignment="1">
      <alignment horizontal="distributed" vertical="center" justifyLastLine="1"/>
    </xf>
    <xf numFmtId="0" fontId="8" fillId="0" borderId="4" xfId="0" applyFont="1" applyFill="1" applyBorder="1" applyAlignment="1">
      <alignment horizontal="distributed" vertical="center" justifyLastLine="1"/>
    </xf>
    <xf numFmtId="205" fontId="8" fillId="0" borderId="59" xfId="0" applyNumberFormat="1" applyFont="1" applyFill="1" applyBorder="1" applyAlignment="1">
      <alignment horizontal="left" vertical="center" indent="1"/>
    </xf>
    <xf numFmtId="0" fontId="8" fillId="0" borderId="12" xfId="0" applyFont="1" applyFill="1" applyBorder="1" applyAlignment="1">
      <alignment horizontal="left" indent="1"/>
    </xf>
    <xf numFmtId="0" fontId="8" fillId="0" borderId="0" xfId="0" applyFont="1" applyFill="1" applyAlignment="1">
      <alignment horizontal="distributed" vertical="center"/>
    </xf>
    <xf numFmtId="0" fontId="8" fillId="0" borderId="0" xfId="0" applyFont="1" applyFill="1" applyAlignment="1">
      <alignment vertical="center"/>
    </xf>
    <xf numFmtId="0" fontId="8" fillId="0" borderId="55" xfId="0" applyFont="1" applyFill="1" applyBorder="1" applyAlignment="1">
      <alignment horizontal="distributed" vertical="center" justifyLastLine="1"/>
    </xf>
    <xf numFmtId="0" fontId="0" fillId="0" borderId="65" xfId="0" applyFont="1" applyFill="1" applyBorder="1" applyAlignment="1">
      <alignment horizontal="center" vertical="center"/>
    </xf>
    <xf numFmtId="0" fontId="10" fillId="0" borderId="35" xfId="0" applyFont="1" applyFill="1" applyBorder="1" applyAlignment="1">
      <alignment horizontal="right" vertical="center"/>
    </xf>
    <xf numFmtId="0" fontId="8" fillId="0" borderId="56" xfId="0" applyFont="1" applyFill="1" applyBorder="1" applyAlignment="1">
      <alignment horizontal="distributed" vertical="center" justifyLastLine="1"/>
    </xf>
    <xf numFmtId="0" fontId="8" fillId="0" borderId="128" xfId="0" applyFont="1" applyFill="1" applyBorder="1" applyAlignment="1">
      <alignment horizontal="distributed" vertical="center" justifyLastLine="1"/>
    </xf>
    <xf numFmtId="0" fontId="10" fillId="0" borderId="82" xfId="0" applyFont="1" applyFill="1" applyBorder="1" applyAlignment="1">
      <alignment horizontal="right" vertical="center"/>
    </xf>
    <xf numFmtId="0" fontId="0" fillId="0" borderId="82" xfId="0" applyFont="1" applyFill="1" applyBorder="1" applyAlignment="1">
      <alignment horizontal="right" vertical="center"/>
    </xf>
    <xf numFmtId="0" fontId="10" fillId="0" borderId="0" xfId="0" applyFont="1" applyFill="1" applyBorder="1" applyAlignment="1">
      <alignment horizontal="right" vertical="center"/>
    </xf>
    <xf numFmtId="0" fontId="8" fillId="0" borderId="1" xfId="0" applyFont="1" applyFill="1" applyBorder="1" applyAlignment="1">
      <alignment horizontal="center" vertical="center"/>
    </xf>
    <xf numFmtId="0" fontId="8" fillId="0" borderId="57" xfId="0" applyFont="1" applyFill="1" applyBorder="1" applyAlignment="1">
      <alignment horizontal="center" vertical="center"/>
    </xf>
    <xf numFmtId="0" fontId="8" fillId="0" borderId="88" xfId="0" applyFont="1" applyFill="1" applyBorder="1" applyAlignment="1">
      <alignment horizontal="distributed" vertical="center" justifyLastLine="1"/>
    </xf>
    <xf numFmtId="0" fontId="8" fillId="0" borderId="52" xfId="0" applyFont="1" applyFill="1" applyBorder="1" applyAlignment="1">
      <alignment horizontal="distributed" vertical="center" justifyLastLine="1"/>
    </xf>
    <xf numFmtId="0" fontId="8" fillId="0" borderId="0" xfId="0" applyFont="1" applyFill="1" applyBorder="1" applyAlignment="1">
      <alignment horizontal="distributed"/>
    </xf>
    <xf numFmtId="213" fontId="8" fillId="0" borderId="0" xfId="0" applyNumberFormat="1" applyFont="1" applyFill="1" applyAlignment="1">
      <alignment horizontal="right" vertical="center"/>
    </xf>
    <xf numFmtId="38" fontId="8" fillId="0" borderId="67" xfId="1" applyFont="1" applyFill="1" applyBorder="1" applyAlignment="1">
      <alignment vertical="center"/>
    </xf>
    <xf numFmtId="38" fontId="8" fillId="0" borderId="110" xfId="1" applyFont="1" applyFill="1" applyBorder="1" applyAlignment="1">
      <alignment vertical="center"/>
    </xf>
    <xf numFmtId="38" fontId="8" fillId="0" borderId="47" xfId="1" applyFont="1" applyFill="1" applyBorder="1" applyAlignment="1">
      <alignment vertical="center"/>
    </xf>
    <xf numFmtId="43" fontId="8" fillId="0" borderId="90" xfId="0" applyNumberFormat="1" applyFont="1" applyFill="1" applyBorder="1" applyAlignment="1">
      <alignment vertical="center"/>
    </xf>
    <xf numFmtId="43" fontId="8" fillId="0" borderId="62" xfId="0" applyNumberFormat="1" applyFont="1" applyFill="1" applyBorder="1" applyAlignment="1">
      <alignment vertical="center"/>
    </xf>
    <xf numFmtId="43" fontId="8" fillId="0" borderId="64" xfId="0" applyNumberFormat="1" applyFont="1" applyFill="1" applyBorder="1" applyAlignment="1">
      <alignment vertical="center"/>
    </xf>
    <xf numFmtId="41" fontId="8" fillId="0" borderId="62" xfId="1" applyNumberFormat="1" applyFont="1" applyFill="1" applyBorder="1" applyAlignment="1">
      <alignment vertical="center"/>
    </xf>
    <xf numFmtId="0" fontId="8" fillId="0" borderId="0" xfId="0" applyFont="1" applyFill="1" applyAlignment="1">
      <alignment vertical="center"/>
    </xf>
    <xf numFmtId="0" fontId="11" fillId="0" borderId="39" xfId="0" applyFont="1" applyFill="1" applyBorder="1" applyAlignment="1">
      <alignment horizontal="distributed" vertical="center" justifyLastLine="1"/>
    </xf>
    <xf numFmtId="0" fontId="11" fillId="0" borderId="38" xfId="0" applyFont="1" applyFill="1" applyBorder="1" applyAlignment="1">
      <alignment horizontal="distributed" vertical="center" justifyLastLine="1"/>
    </xf>
    <xf numFmtId="188" fontId="8" fillId="0" borderId="59" xfId="0" applyNumberFormat="1" applyFont="1" applyFill="1" applyBorder="1" applyAlignment="1">
      <alignment horizontal="left" vertical="center" indent="1"/>
    </xf>
    <xf numFmtId="187" fontId="8" fillId="0" borderId="59" xfId="0" applyNumberFormat="1" applyFont="1" applyFill="1" applyBorder="1" applyAlignment="1">
      <alignment horizontal="left" vertical="center" indent="1"/>
    </xf>
    <xf numFmtId="188" fontId="8" fillId="0" borderId="60" xfId="0" applyNumberFormat="1" applyFont="1" applyFill="1" applyBorder="1" applyAlignment="1">
      <alignment horizontal="left" vertical="center" indent="1"/>
    </xf>
    <xf numFmtId="188" fontId="8" fillId="0" borderId="82" xfId="0" applyNumberFormat="1" applyFont="1" applyFill="1" applyBorder="1" applyAlignment="1">
      <alignment horizontal="left" vertical="center" indent="1"/>
    </xf>
    <xf numFmtId="187" fontId="8" fillId="0" borderId="86" xfId="0" applyNumberFormat="1" applyFont="1" applyFill="1" applyBorder="1" applyAlignment="1">
      <alignment horizontal="left" vertical="center" indent="1"/>
    </xf>
    <xf numFmtId="188" fontId="8" fillId="0" borderId="240" xfId="0" applyNumberFormat="1" applyFont="1" applyFill="1" applyBorder="1" applyAlignment="1">
      <alignment horizontal="left" vertical="center" indent="1"/>
    </xf>
    <xf numFmtId="38" fontId="11" fillId="0" borderId="111" xfId="1" applyFont="1" applyFill="1" applyBorder="1" applyAlignment="1">
      <alignment vertical="center" shrinkToFit="1"/>
    </xf>
    <xf numFmtId="0" fontId="8" fillId="0" borderId="126" xfId="0" applyFont="1" applyFill="1" applyBorder="1" applyAlignment="1">
      <alignment horizontal="center" vertical="center" shrinkToFit="1"/>
    </xf>
    <xf numFmtId="0" fontId="8" fillId="0" borderId="159" xfId="0" applyFont="1" applyFill="1" applyBorder="1" applyAlignment="1">
      <alignment horizontal="center" vertical="center"/>
    </xf>
    <xf numFmtId="0" fontId="8" fillId="6" borderId="0" xfId="0" applyFont="1" applyFill="1" applyBorder="1" applyAlignment="1">
      <alignment vertical="center"/>
    </xf>
    <xf numFmtId="0" fontId="8" fillId="6" borderId="0" xfId="0" applyNumberFormat="1" applyFont="1" applyFill="1" applyBorder="1" applyAlignment="1">
      <alignment vertical="center"/>
    </xf>
    <xf numFmtId="0" fontId="10" fillId="6" borderId="0" xfId="0" applyFont="1" applyFill="1" applyBorder="1" applyAlignment="1">
      <alignment vertical="center"/>
    </xf>
    <xf numFmtId="0" fontId="8" fillId="6" borderId="16" xfId="0" applyFont="1" applyFill="1" applyBorder="1" applyAlignment="1">
      <alignment vertical="center"/>
    </xf>
    <xf numFmtId="41" fontId="8" fillId="6" borderId="37" xfId="0" applyNumberFormat="1" applyFont="1" applyFill="1" applyBorder="1" applyAlignment="1">
      <alignment horizontal="right" vertical="center" shrinkToFit="1"/>
    </xf>
    <xf numFmtId="41" fontId="8" fillId="6" borderId="126" xfId="0" applyNumberFormat="1" applyFont="1" applyFill="1" applyBorder="1" applyAlignment="1">
      <alignment horizontal="right" vertical="center" shrinkToFit="1"/>
    </xf>
    <xf numFmtId="41" fontId="8" fillId="6" borderId="62" xfId="0" applyNumberFormat="1" applyFont="1" applyFill="1" applyBorder="1" applyAlignment="1">
      <alignment vertical="center"/>
    </xf>
    <xf numFmtId="0" fontId="8" fillId="6" borderId="127" xfId="0" applyFont="1" applyFill="1" applyBorder="1" applyAlignment="1">
      <alignment horizontal="distributed" vertical="center" justifyLastLine="1"/>
    </xf>
    <xf numFmtId="0" fontId="8" fillId="6" borderId="127" xfId="0" applyFont="1" applyFill="1" applyBorder="1" applyAlignment="1">
      <alignment horizontal="center" vertical="center" shrinkToFit="1"/>
    </xf>
    <xf numFmtId="0" fontId="8" fillId="6" borderId="130" xfId="0" applyFont="1" applyFill="1" applyBorder="1" applyAlignment="1">
      <alignment horizontal="distributed" vertical="center" justifyLastLine="1"/>
    </xf>
    <xf numFmtId="0" fontId="11" fillId="6" borderId="0" xfId="0" applyFont="1" applyFill="1" applyAlignment="1">
      <alignment vertical="center"/>
    </xf>
    <xf numFmtId="0" fontId="8" fillId="6" borderId="0" xfId="0" applyFont="1" applyFill="1" applyAlignment="1">
      <alignment vertical="center"/>
    </xf>
    <xf numFmtId="0" fontId="10" fillId="6" borderId="35" xfId="0" applyFont="1" applyFill="1" applyBorder="1" applyAlignment="1">
      <alignment vertical="center"/>
    </xf>
    <xf numFmtId="0" fontId="10" fillId="6" borderId="35" xfId="0" applyFont="1" applyFill="1" applyBorder="1" applyAlignment="1">
      <alignment horizontal="right" vertical="center"/>
    </xf>
    <xf numFmtId="41" fontId="8" fillId="0" borderId="90" xfId="0" applyNumberFormat="1" applyFont="1" applyFill="1" applyBorder="1" applyAlignment="1">
      <alignment vertical="center"/>
    </xf>
    <xf numFmtId="41" fontId="8" fillId="0" borderId="62" xfId="0" applyNumberFormat="1" applyFont="1" applyFill="1" applyBorder="1" applyAlignment="1">
      <alignment vertical="center"/>
    </xf>
    <xf numFmtId="0" fontId="8" fillId="0" borderId="31" xfId="0" applyNumberFormat="1" applyFont="1" applyFill="1" applyBorder="1" applyAlignment="1">
      <alignment horizontal="left" vertical="center"/>
    </xf>
    <xf numFmtId="49" fontId="8" fillId="0" borderId="241" xfId="0" quotePrefix="1" applyNumberFormat="1" applyFont="1" applyFill="1" applyBorder="1" applyAlignment="1">
      <alignment horizontal="center" vertical="center"/>
    </xf>
    <xf numFmtId="38" fontId="8" fillId="0" borderId="241" xfId="1" applyFont="1" applyFill="1" applyBorder="1" applyAlignment="1">
      <alignment vertical="center"/>
    </xf>
    <xf numFmtId="38" fontId="8" fillId="0" borderId="242" xfId="1" applyFont="1" applyFill="1" applyBorder="1" applyAlignment="1">
      <alignment vertical="center"/>
    </xf>
    <xf numFmtId="38" fontId="8" fillId="0" borderId="243" xfId="1" applyFont="1" applyFill="1" applyBorder="1" applyAlignment="1">
      <alignment horizontal="right" vertical="center"/>
    </xf>
    <xf numFmtId="38" fontId="8" fillId="0" borderId="66" xfId="1" applyFont="1" applyFill="1" applyBorder="1" applyAlignment="1">
      <alignment horizontal="right" vertical="center"/>
    </xf>
    <xf numFmtId="190" fontId="24" fillId="0" borderId="5" xfId="1" applyNumberFormat="1" applyFont="1" applyFill="1" applyBorder="1" applyAlignment="1">
      <alignment horizontal="right" vertical="center"/>
    </xf>
    <xf numFmtId="190" fontId="24" fillId="0" borderId="4" xfId="1" applyNumberFormat="1" applyFont="1" applyFill="1" applyBorder="1" applyAlignment="1">
      <alignment horizontal="right" vertical="center"/>
    </xf>
    <xf numFmtId="190" fontId="24" fillId="0" borderId="86" xfId="1" applyNumberFormat="1" applyFont="1" applyFill="1" applyBorder="1" applyAlignment="1">
      <alignment horizontal="right" vertical="center"/>
    </xf>
    <xf numFmtId="190" fontId="24" fillId="0" borderId="142" xfId="1" applyNumberFormat="1" applyFont="1" applyFill="1" applyBorder="1" applyAlignment="1">
      <alignment horizontal="right" vertical="center"/>
    </xf>
    <xf numFmtId="184" fontId="11" fillId="0" borderId="29" xfId="0" applyNumberFormat="1" applyFont="1" applyFill="1" applyBorder="1" applyAlignment="1">
      <alignment horizontal="center" vertical="center" shrinkToFit="1"/>
    </xf>
    <xf numFmtId="178" fontId="11" fillId="0" borderId="73" xfId="0" applyNumberFormat="1" applyFont="1" applyFill="1" applyBorder="1" applyAlignment="1">
      <alignment vertical="center"/>
    </xf>
    <xf numFmtId="41" fontId="8" fillId="0" borderId="36" xfId="0" applyNumberFormat="1" applyFont="1" applyFill="1" applyBorder="1" applyAlignment="1">
      <alignment horizontal="right" vertical="center"/>
    </xf>
    <xf numFmtId="0" fontId="8" fillId="0" borderId="93" xfId="0" applyFont="1" applyFill="1" applyBorder="1" applyAlignment="1">
      <alignment horizontal="center" vertical="center"/>
    </xf>
    <xf numFmtId="186" fontId="8" fillId="0" borderId="67" xfId="1" applyNumberFormat="1" applyFont="1" applyFill="1" applyBorder="1" applyAlignment="1">
      <alignment horizontal="right" vertical="center"/>
    </xf>
    <xf numFmtId="186" fontId="8" fillId="0" borderId="45" xfId="1" applyNumberFormat="1" applyFont="1" applyFill="1" applyBorder="1" applyAlignment="1">
      <alignment horizontal="right" vertical="center"/>
    </xf>
    <xf numFmtId="186" fontId="8" fillId="0" borderId="47" xfId="1" applyNumberFormat="1" applyFont="1" applyFill="1" applyBorder="1" applyAlignment="1">
      <alignment horizontal="right" vertical="center"/>
    </xf>
    <xf numFmtId="0" fontId="8" fillId="0" borderId="0" xfId="0" applyFont="1" applyFill="1" applyAlignment="1">
      <alignment vertical="center"/>
    </xf>
    <xf numFmtId="0" fontId="8" fillId="0" borderId="0" xfId="0" applyFont="1" applyFill="1" applyAlignment="1">
      <alignment vertical="center"/>
    </xf>
    <xf numFmtId="191" fontId="8" fillId="6" borderId="62" xfId="0" applyNumberFormat="1" applyFont="1" applyFill="1" applyBorder="1" applyAlignment="1">
      <alignment vertical="center"/>
    </xf>
    <xf numFmtId="0" fontId="8" fillId="3" borderId="0" xfId="0" applyFont="1" applyFill="1" applyAlignment="1">
      <alignment vertical="center"/>
    </xf>
    <xf numFmtId="0" fontId="10" fillId="0" borderId="0" xfId="0" applyFont="1" applyFill="1" applyBorder="1" applyAlignment="1">
      <alignment vertical="center" wrapText="1"/>
    </xf>
    <xf numFmtId="0" fontId="8" fillId="0" borderId="0" xfId="0" applyFont="1" applyFill="1" applyBorder="1" applyAlignment="1">
      <alignment horizontal="center" vertical="center"/>
    </xf>
    <xf numFmtId="0" fontId="8" fillId="0" borderId="0" xfId="0" applyFont="1" applyFill="1" applyAlignment="1">
      <alignment vertical="center"/>
    </xf>
    <xf numFmtId="0" fontId="8" fillId="0" borderId="98" xfId="0" applyFont="1" applyFill="1" applyBorder="1" applyAlignment="1">
      <alignment horizontal="distributed" vertical="center" justifyLastLine="1"/>
    </xf>
    <xf numFmtId="0" fontId="10" fillId="0" borderId="0" xfId="0" applyFont="1" applyFill="1" applyBorder="1" applyAlignment="1">
      <alignment vertical="center" wrapText="1"/>
    </xf>
    <xf numFmtId="38" fontId="8" fillId="0" borderId="63" xfId="1" applyFont="1" applyFill="1" applyBorder="1" applyAlignment="1">
      <alignment vertical="center"/>
    </xf>
    <xf numFmtId="38" fontId="8" fillId="0" borderId="44" xfId="1" applyFont="1" applyFill="1" applyBorder="1" applyAlignment="1">
      <alignment horizontal="right" vertical="center"/>
    </xf>
    <xf numFmtId="38" fontId="8" fillId="0" borderId="44" xfId="1" applyFont="1" applyFill="1" applyBorder="1" applyAlignment="1">
      <alignment vertical="center"/>
    </xf>
    <xf numFmtId="38" fontId="8" fillId="0" borderId="92" xfId="1" applyFont="1" applyFill="1" applyBorder="1" applyAlignment="1">
      <alignment horizontal="right" vertical="center"/>
    </xf>
    <xf numFmtId="0" fontId="8" fillId="0" borderId="110" xfId="0" applyFont="1" applyFill="1" applyBorder="1" applyAlignment="1">
      <alignment horizontal="center" vertical="center"/>
    </xf>
    <xf numFmtId="0" fontId="8" fillId="0" borderId="38" xfId="0" applyFont="1" applyFill="1" applyBorder="1" applyAlignment="1">
      <alignment horizontal="center" vertical="center"/>
    </xf>
    <xf numFmtId="0" fontId="8" fillId="0" borderId="4" xfId="0" applyFont="1" applyFill="1" applyBorder="1" applyAlignment="1">
      <alignment horizontal="center" vertical="center"/>
    </xf>
    <xf numFmtId="41" fontId="8" fillId="0" borderId="44" xfId="0" applyNumberFormat="1" applyFont="1" applyFill="1" applyBorder="1" applyAlignment="1">
      <alignment horizontal="right" vertical="center"/>
    </xf>
    <xf numFmtId="41" fontId="8" fillId="0" borderId="36" xfId="0" applyNumberFormat="1" applyFont="1" applyFill="1" applyBorder="1" applyAlignment="1">
      <alignment horizontal="right" vertical="center"/>
    </xf>
    <xf numFmtId="41" fontId="8" fillId="0" borderId="63" xfId="0" applyNumberFormat="1" applyFont="1" applyFill="1" applyBorder="1" applyAlignment="1">
      <alignment vertical="center"/>
    </xf>
    <xf numFmtId="41" fontId="8" fillId="0" borderId="90" xfId="0" applyNumberFormat="1" applyFont="1" applyFill="1" applyBorder="1" applyAlignment="1">
      <alignment vertical="center"/>
    </xf>
    <xf numFmtId="0" fontId="8" fillId="0" borderId="36" xfId="0" applyFont="1" applyFill="1" applyBorder="1" applyAlignment="1">
      <alignment horizontal="center" vertical="center"/>
    </xf>
    <xf numFmtId="38" fontId="0" fillId="0" borderId="14" xfId="1" applyFont="1" applyFill="1" applyBorder="1" applyAlignment="1">
      <alignment horizontal="right" vertical="center" shrinkToFit="1"/>
    </xf>
    <xf numFmtId="0" fontId="8" fillId="0" borderId="0" xfId="0" applyFont="1" applyFill="1" applyAlignment="1">
      <alignment vertical="center"/>
    </xf>
    <xf numFmtId="0" fontId="8" fillId="0" borderId="0" xfId="0" applyFont="1" applyFill="1" applyAlignment="1"/>
    <xf numFmtId="201" fontId="8" fillId="0" borderId="151" xfId="1" applyNumberFormat="1" applyFont="1" applyFill="1" applyBorder="1" applyAlignment="1">
      <alignment vertical="center"/>
    </xf>
    <xf numFmtId="188" fontId="8" fillId="0" borderId="110" xfId="0" applyNumberFormat="1" applyFont="1" applyFill="1" applyBorder="1" applyAlignment="1">
      <alignment horizontal="right" vertical="center"/>
    </xf>
    <xf numFmtId="179" fontId="8" fillId="0" borderId="76" xfId="0" applyNumberFormat="1" applyFont="1" applyFill="1" applyBorder="1" applyAlignment="1">
      <alignment horizontal="right" vertical="center"/>
    </xf>
    <xf numFmtId="179" fontId="8" fillId="0" borderId="36" xfId="0" applyNumberFormat="1" applyFont="1" applyFill="1" applyBorder="1" applyAlignment="1">
      <alignment horizontal="right" vertical="center"/>
    </xf>
    <xf numFmtId="179" fontId="8" fillId="0" borderId="86" xfId="0" applyNumberFormat="1" applyFont="1" applyFill="1" applyBorder="1" applyAlignment="1">
      <alignment horizontal="right" vertical="center"/>
    </xf>
    <xf numFmtId="38" fontId="8" fillId="0" borderId="116" xfId="1" applyFont="1" applyFill="1" applyBorder="1" applyAlignment="1">
      <alignment vertical="center"/>
    </xf>
    <xf numFmtId="38" fontId="8" fillId="0" borderId="60" xfId="1" applyFont="1" applyFill="1" applyBorder="1" applyAlignment="1">
      <alignment vertical="center"/>
    </xf>
    <xf numFmtId="38" fontId="8" fillId="0" borderId="117" xfId="1" applyFont="1" applyFill="1" applyBorder="1" applyAlignment="1">
      <alignment vertical="center"/>
    </xf>
    <xf numFmtId="38" fontId="8" fillId="0" borderId="73" xfId="1" applyFont="1" applyFill="1" applyBorder="1" applyAlignment="1" applyProtection="1">
      <alignment vertical="center"/>
      <protection locked="0"/>
    </xf>
    <xf numFmtId="38" fontId="8" fillId="0" borderId="118" xfId="1" applyFont="1" applyFill="1" applyBorder="1" applyAlignment="1">
      <alignment vertical="center"/>
    </xf>
    <xf numFmtId="38" fontId="8" fillId="0" borderId="76" xfId="1" applyFont="1" applyFill="1" applyBorder="1" applyAlignment="1" applyProtection="1">
      <alignment vertical="center"/>
      <protection locked="0"/>
    </xf>
    <xf numFmtId="38" fontId="8" fillId="0" borderId="5" xfId="1" applyFont="1" applyFill="1" applyBorder="1" applyAlignment="1">
      <alignment vertical="center"/>
    </xf>
    <xf numFmtId="38" fontId="8" fillId="0" borderId="45" xfId="1" applyFont="1" applyFill="1" applyBorder="1" applyAlignment="1">
      <alignment vertical="center"/>
    </xf>
    <xf numFmtId="0" fontId="8" fillId="0" borderId="47" xfId="0" applyFont="1" applyFill="1" applyBorder="1" applyAlignment="1">
      <alignment vertical="center"/>
    </xf>
    <xf numFmtId="41" fontId="8" fillId="0" borderId="30" xfId="0" applyNumberFormat="1" applyFont="1" applyFill="1" applyBorder="1" applyAlignment="1">
      <alignment vertical="center" shrinkToFit="1"/>
    </xf>
    <xf numFmtId="41" fontId="8" fillId="0" borderId="29" xfId="0" applyNumberFormat="1" applyFont="1" applyFill="1" applyBorder="1" applyAlignment="1">
      <alignment vertical="center" shrinkToFit="1"/>
    </xf>
    <xf numFmtId="41" fontId="8" fillId="0" borderId="31" xfId="0" applyNumberFormat="1" applyFont="1" applyFill="1" applyBorder="1" applyAlignment="1">
      <alignment vertical="center" shrinkToFit="1"/>
    </xf>
    <xf numFmtId="41" fontId="8" fillId="0" borderId="31" xfId="1" applyNumberFormat="1" applyFont="1" applyFill="1" applyBorder="1" applyAlignment="1">
      <alignment vertical="center" shrinkToFit="1"/>
    </xf>
    <xf numFmtId="41" fontId="8" fillId="0" borderId="16" xfId="0" applyNumberFormat="1" applyFont="1" applyFill="1" applyBorder="1" applyAlignment="1">
      <alignment vertical="center" shrinkToFit="1"/>
    </xf>
    <xf numFmtId="41" fontId="8" fillId="0" borderId="16" xfId="1" applyNumberFormat="1" applyFont="1" applyFill="1" applyBorder="1" applyAlignment="1">
      <alignment vertical="center" shrinkToFit="1"/>
    </xf>
    <xf numFmtId="41" fontId="8" fillId="0" borderId="5" xfId="1" applyNumberFormat="1" applyFont="1" applyFill="1" applyBorder="1" applyAlignment="1">
      <alignment vertical="center" shrinkToFit="1"/>
    </xf>
    <xf numFmtId="41" fontId="8" fillId="0" borderId="14" xfId="0" applyNumberFormat="1" applyFont="1" applyFill="1" applyBorder="1" applyAlignment="1">
      <alignment vertical="center" shrinkToFit="1"/>
    </xf>
    <xf numFmtId="41" fontId="8" fillId="0" borderId="28" xfId="0" applyNumberFormat="1" applyFont="1" applyFill="1" applyBorder="1" applyAlignment="1">
      <alignment vertical="center" shrinkToFit="1"/>
    </xf>
    <xf numFmtId="41" fontId="8" fillId="0" borderId="18" xfId="0" applyNumberFormat="1" applyFont="1" applyFill="1" applyBorder="1" applyAlignment="1">
      <alignment vertical="center" shrinkToFit="1"/>
    </xf>
    <xf numFmtId="41" fontId="8" fillId="0" borderId="18" xfId="1" applyNumberFormat="1" applyFont="1" applyFill="1" applyBorder="1" applyAlignment="1">
      <alignment vertical="center" shrinkToFit="1"/>
    </xf>
    <xf numFmtId="41" fontId="8" fillId="0" borderId="4" xfId="1" applyNumberFormat="1" applyFont="1" applyFill="1" applyBorder="1" applyAlignment="1">
      <alignment vertical="center" shrinkToFit="1"/>
    </xf>
    <xf numFmtId="41" fontId="8" fillId="0" borderId="0" xfId="0" applyNumberFormat="1" applyFont="1" applyFill="1" applyAlignment="1">
      <alignment vertical="center" shrinkToFit="1"/>
    </xf>
    <xf numFmtId="41" fontId="8" fillId="0" borderId="142" xfId="1" applyNumberFormat="1" applyFont="1" applyFill="1" applyBorder="1" applyAlignment="1">
      <alignment vertical="center" shrinkToFit="1"/>
    </xf>
    <xf numFmtId="41" fontId="8" fillId="0" borderId="17" xfId="0" applyNumberFormat="1" applyFont="1" applyFill="1" applyBorder="1" applyAlignment="1">
      <alignment vertical="center" shrinkToFit="1"/>
    </xf>
    <xf numFmtId="41" fontId="8" fillId="0" borderId="121" xfId="0" applyNumberFormat="1" applyFont="1" applyFill="1" applyBorder="1" applyAlignment="1">
      <alignment vertical="center" shrinkToFit="1"/>
    </xf>
    <xf numFmtId="41" fontId="8" fillId="0" borderId="82" xfId="0" applyNumberFormat="1" applyFont="1" applyFill="1" applyBorder="1" applyAlignment="1">
      <alignment vertical="center" shrinkToFit="1"/>
    </xf>
    <xf numFmtId="43" fontId="8" fillId="0" borderId="97" xfId="0" applyNumberFormat="1" applyFont="1" applyFill="1" applyBorder="1" applyAlignment="1">
      <alignment vertical="center" shrinkToFit="1"/>
    </xf>
    <xf numFmtId="43" fontId="8" fillId="0" borderId="49" xfId="0" applyNumberFormat="1" applyFont="1" applyFill="1" applyBorder="1" applyAlignment="1">
      <alignment vertical="center" shrinkToFit="1"/>
    </xf>
    <xf numFmtId="43" fontId="8" fillId="0" borderId="111" xfId="0" applyNumberFormat="1" applyFont="1" applyFill="1" applyBorder="1" applyAlignment="1">
      <alignment vertical="center" shrinkToFit="1"/>
    </xf>
    <xf numFmtId="41" fontId="8" fillId="0" borderId="142" xfId="0" applyNumberFormat="1" applyFont="1" applyFill="1" applyBorder="1" applyAlignment="1">
      <alignment vertical="center" shrinkToFit="1"/>
    </xf>
    <xf numFmtId="41" fontId="8" fillId="0" borderId="64" xfId="1" applyNumberFormat="1" applyFont="1" applyFill="1" applyBorder="1" applyAlignment="1">
      <alignment vertical="center"/>
    </xf>
    <xf numFmtId="38" fontId="8" fillId="0" borderId="67" xfId="1" applyFont="1" applyFill="1" applyBorder="1" applyAlignment="1">
      <alignment vertical="center" shrinkToFit="1"/>
    </xf>
    <xf numFmtId="38" fontId="8" fillId="0" borderId="61" xfId="1" applyFont="1" applyFill="1" applyBorder="1" applyAlignment="1">
      <alignment vertical="center" shrinkToFit="1"/>
    </xf>
    <xf numFmtId="38" fontId="8" fillId="0" borderId="61" xfId="1" applyNumberFormat="1" applyFont="1" applyFill="1" applyBorder="1" applyAlignment="1">
      <alignment horizontal="right" vertical="center" shrinkToFit="1"/>
    </xf>
    <xf numFmtId="38" fontId="8" fillId="0" borderId="47" xfId="1" applyFont="1" applyFill="1" applyBorder="1" applyAlignment="1">
      <alignment vertical="center" shrinkToFit="1"/>
    </xf>
    <xf numFmtId="38" fontId="8" fillId="0" borderId="3" xfId="1" applyFont="1" applyFill="1" applyBorder="1" applyAlignment="1">
      <alignment vertical="center" shrinkToFit="1"/>
    </xf>
    <xf numFmtId="180" fontId="8" fillId="0" borderId="2" xfId="0" applyNumberFormat="1" applyFont="1" applyFill="1" applyBorder="1" applyAlignment="1">
      <alignment vertical="center" shrinkToFit="1"/>
    </xf>
    <xf numFmtId="180" fontId="8" fillId="0" borderId="60" xfId="0" applyNumberFormat="1" applyFont="1" applyFill="1" applyBorder="1" applyAlignment="1">
      <alignment vertical="center" shrinkToFit="1"/>
    </xf>
    <xf numFmtId="180" fontId="8" fillId="0" borderId="61" xfId="0" applyNumberFormat="1" applyFont="1" applyFill="1" applyBorder="1" applyAlignment="1">
      <alignment horizontal="right" vertical="center" shrinkToFit="1"/>
    </xf>
    <xf numFmtId="180" fontId="8" fillId="0" borderId="61" xfId="0" quotePrefix="1" applyNumberFormat="1" applyFont="1" applyFill="1" applyBorder="1" applyAlignment="1">
      <alignment horizontal="right" vertical="center" shrinkToFit="1"/>
    </xf>
    <xf numFmtId="180" fontId="8" fillId="0" borderId="64" xfId="0" applyNumberFormat="1" applyFont="1" applyFill="1" applyBorder="1" applyAlignment="1">
      <alignment horizontal="right" vertical="center" shrinkToFit="1"/>
    </xf>
    <xf numFmtId="41" fontId="8" fillId="0" borderId="64" xfId="0" applyNumberFormat="1" applyFont="1" applyFill="1" applyBorder="1" applyAlignment="1">
      <alignment horizontal="right" vertical="center" shrinkToFit="1"/>
    </xf>
    <xf numFmtId="41" fontId="8" fillId="0" borderId="17" xfId="0" applyNumberFormat="1" applyFont="1" applyFill="1" applyBorder="1" applyAlignment="1">
      <alignment horizontal="right" vertical="center" shrinkToFit="1"/>
    </xf>
    <xf numFmtId="41" fontId="8" fillId="0" borderId="125" xfId="0" applyNumberFormat="1" applyFont="1" applyFill="1" applyBorder="1" applyAlignment="1">
      <alignment horizontal="right" vertical="center" shrinkToFit="1"/>
    </xf>
    <xf numFmtId="41" fontId="8" fillId="0" borderId="240" xfId="0" applyNumberFormat="1" applyFont="1" applyFill="1" applyBorder="1" applyAlignment="1">
      <alignment horizontal="right" vertical="center" shrinkToFit="1"/>
    </xf>
    <xf numFmtId="41" fontId="8" fillId="0" borderId="159" xfId="0" applyNumberFormat="1" applyFont="1" applyFill="1" applyBorder="1" applyAlignment="1">
      <alignment horizontal="right" vertical="center" shrinkToFit="1"/>
    </xf>
    <xf numFmtId="41" fontId="8" fillId="0" borderId="64" xfId="1" applyNumberFormat="1" applyFont="1" applyFill="1" applyBorder="1" applyAlignment="1">
      <alignment vertical="center" shrinkToFit="1"/>
    </xf>
    <xf numFmtId="41" fontId="8" fillId="0" borderId="62" xfId="1" applyNumberFormat="1" applyFont="1" applyFill="1" applyBorder="1" applyAlignment="1">
      <alignment vertical="center" shrinkToFit="1"/>
    </xf>
    <xf numFmtId="186" fontId="8" fillId="0" borderId="227" xfId="0" applyNumberFormat="1" applyFont="1" applyFill="1" applyBorder="1" applyAlignment="1">
      <alignment horizontal="center" vertical="center"/>
    </xf>
    <xf numFmtId="38" fontId="8" fillId="0" borderId="131" xfId="1" applyFont="1" applyFill="1" applyBorder="1" applyAlignment="1">
      <alignment horizontal="center" vertical="center" shrinkToFit="1"/>
    </xf>
    <xf numFmtId="186" fontId="8" fillId="0" borderId="128" xfId="0" applyNumberFormat="1" applyFont="1" applyFill="1" applyBorder="1" applyAlignment="1">
      <alignment horizontal="center" vertical="center"/>
    </xf>
    <xf numFmtId="49" fontId="8" fillId="0" borderId="115" xfId="0" applyNumberFormat="1" applyFont="1" applyFill="1" applyBorder="1" applyAlignment="1">
      <alignment horizontal="center" vertical="center" shrinkToFit="1"/>
    </xf>
    <xf numFmtId="186" fontId="8" fillId="0" borderId="129" xfId="0" applyNumberFormat="1" applyFont="1" applyFill="1" applyBorder="1" applyAlignment="1">
      <alignment horizontal="center" vertical="center"/>
    </xf>
    <xf numFmtId="49" fontId="8" fillId="0" borderId="132" xfId="0" applyNumberFormat="1" applyFont="1" applyFill="1" applyBorder="1" applyAlignment="1">
      <alignment horizontal="center" vertical="center" shrinkToFit="1"/>
    </xf>
    <xf numFmtId="41" fontId="8" fillId="0" borderId="50" xfId="0" applyNumberFormat="1" applyFont="1" applyFill="1" applyBorder="1" applyAlignment="1">
      <alignment vertical="center"/>
    </xf>
    <xf numFmtId="0" fontId="8" fillId="0" borderId="111" xfId="0" applyNumberFormat="1" applyFont="1" applyFill="1" applyBorder="1" applyAlignment="1">
      <alignment horizontal="right" vertical="center"/>
    </xf>
    <xf numFmtId="205" fontId="8" fillId="0" borderId="38" xfId="0" applyNumberFormat="1" applyFont="1" applyFill="1" applyBorder="1" applyAlignment="1">
      <alignment horizontal="left" vertical="center" indent="1"/>
    </xf>
    <xf numFmtId="178" fontId="8" fillId="0" borderId="38" xfId="0" applyNumberFormat="1" applyFont="1" applyFill="1" applyBorder="1" applyAlignment="1">
      <alignment vertical="center"/>
    </xf>
    <xf numFmtId="181" fontId="8" fillId="0" borderId="38" xfId="0" applyNumberFormat="1" applyFont="1" applyFill="1" applyBorder="1" applyAlignment="1">
      <alignment vertical="center"/>
    </xf>
    <xf numFmtId="199" fontId="8" fillId="0" borderId="38" xfId="0" applyNumberFormat="1" applyFont="1" applyFill="1" applyBorder="1" applyAlignment="1">
      <alignment vertical="center"/>
    </xf>
    <xf numFmtId="200" fontId="8" fillId="0" borderId="38" xfId="0" applyNumberFormat="1" applyFont="1" applyFill="1" applyBorder="1" applyAlignment="1">
      <alignment vertical="center"/>
    </xf>
    <xf numFmtId="3" fontId="8" fillId="0" borderId="38" xfId="0" applyNumberFormat="1" applyFont="1" applyFill="1" applyBorder="1" applyAlignment="1">
      <alignment horizontal="center" vertical="center"/>
    </xf>
    <xf numFmtId="205" fontId="8" fillId="0" borderId="110" xfId="0" applyNumberFormat="1" applyFont="1" applyFill="1" applyBorder="1" applyAlignment="1">
      <alignment horizontal="left" vertical="center" indent="1"/>
    </xf>
    <xf numFmtId="181" fontId="8" fillId="0" borderId="110" xfId="0" applyNumberFormat="1" applyFont="1" applyFill="1" applyBorder="1" applyAlignment="1">
      <alignment vertical="center"/>
    </xf>
    <xf numFmtId="199" fontId="8" fillId="0" borderId="110" xfId="0" applyNumberFormat="1" applyFont="1" applyFill="1" applyBorder="1" applyAlignment="1">
      <alignment vertical="center"/>
    </xf>
    <xf numFmtId="200" fontId="8" fillId="0" borderId="110" xfId="0" applyNumberFormat="1" applyFont="1" applyFill="1" applyBorder="1" applyAlignment="1">
      <alignment vertical="center"/>
    </xf>
    <xf numFmtId="3" fontId="8" fillId="0" borderId="110" xfId="0" applyNumberFormat="1" applyFont="1" applyFill="1" applyBorder="1" applyAlignment="1">
      <alignment horizontal="center" vertical="center"/>
    </xf>
    <xf numFmtId="0" fontId="8" fillId="0" borderId="47" xfId="0" applyFont="1" applyFill="1" applyBorder="1" applyAlignment="1">
      <alignment horizontal="center" vertical="center"/>
    </xf>
    <xf numFmtId="205" fontId="8" fillId="0" borderId="62" xfId="0" applyNumberFormat="1" applyFont="1" applyFill="1" applyBorder="1" applyAlignment="1">
      <alignment horizontal="left" vertical="center" indent="1"/>
    </xf>
    <xf numFmtId="178" fontId="8" fillId="0" borderId="62" xfId="0" applyNumberFormat="1" applyFont="1" applyFill="1" applyBorder="1" applyAlignment="1">
      <alignment vertical="center"/>
    </xf>
    <xf numFmtId="181" fontId="8" fillId="0" borderId="62" xfId="0" applyNumberFormat="1" applyFont="1" applyFill="1" applyBorder="1" applyAlignment="1">
      <alignment vertical="center"/>
    </xf>
    <xf numFmtId="199" fontId="8" fillId="0" borderId="62" xfId="0" applyNumberFormat="1" applyFont="1" applyFill="1" applyBorder="1" applyAlignment="1">
      <alignment vertical="center"/>
    </xf>
    <xf numFmtId="200" fontId="8" fillId="0" borderId="62" xfId="0" applyNumberFormat="1" applyFont="1" applyFill="1" applyBorder="1" applyAlignment="1">
      <alignment vertical="center"/>
    </xf>
    <xf numFmtId="3" fontId="8" fillId="0" borderId="62" xfId="0" applyNumberFormat="1" applyFont="1" applyFill="1" applyBorder="1" applyAlignment="1">
      <alignment horizontal="center" vertical="center"/>
    </xf>
    <xf numFmtId="0" fontId="8" fillId="0" borderId="64" xfId="0" applyFont="1" applyFill="1" applyBorder="1" applyAlignment="1">
      <alignment horizontal="center" vertical="center"/>
    </xf>
    <xf numFmtId="49" fontId="8" fillId="0" borderId="3" xfId="0" applyNumberFormat="1" applyFont="1" applyFill="1" applyBorder="1" applyAlignment="1">
      <alignment horizontal="center" vertical="center"/>
    </xf>
    <xf numFmtId="49" fontId="8" fillId="0" borderId="76" xfId="0" quotePrefix="1" applyNumberFormat="1" applyFont="1" applyFill="1" applyBorder="1" applyAlignment="1">
      <alignment horizontal="center" vertical="center"/>
    </xf>
    <xf numFmtId="49" fontId="8" fillId="0" borderId="61" xfId="0" applyNumberFormat="1" applyFont="1" applyFill="1" applyBorder="1" applyAlignment="1">
      <alignment horizontal="center" vertical="center"/>
    </xf>
    <xf numFmtId="49" fontId="8" fillId="0" borderId="244" xfId="0" quotePrefix="1" applyNumberFormat="1" applyFont="1" applyFill="1" applyBorder="1" applyAlignment="1">
      <alignment horizontal="center" vertical="center"/>
    </xf>
    <xf numFmtId="49" fontId="8" fillId="0" borderId="64" xfId="0" applyNumberFormat="1" applyFont="1" applyFill="1" applyBorder="1" applyAlignment="1">
      <alignment horizontal="center" vertical="center"/>
    </xf>
    <xf numFmtId="38" fontId="8" fillId="0" borderId="244" xfId="1" applyFont="1" applyFill="1" applyBorder="1" applyAlignment="1">
      <alignment vertical="center"/>
    </xf>
    <xf numFmtId="38" fontId="8" fillId="0" borderId="248" xfId="1" applyFont="1" applyFill="1" applyBorder="1" applyAlignment="1">
      <alignment horizontal="right" vertical="center"/>
    </xf>
    <xf numFmtId="38" fontId="8" fillId="0" borderId="245" xfId="1" applyFont="1" applyFill="1" applyBorder="1" applyAlignment="1">
      <alignment horizontal="right" vertical="center"/>
    </xf>
    <xf numFmtId="38" fontId="8" fillId="0" borderId="61" xfId="1" applyFont="1" applyFill="1" applyBorder="1" applyAlignment="1">
      <alignment horizontal="right" vertical="center"/>
    </xf>
    <xf numFmtId="38" fontId="8" fillId="0" borderId="64" xfId="1" applyFont="1" applyFill="1" applyBorder="1" applyAlignment="1">
      <alignment horizontal="right" vertical="center"/>
    </xf>
    <xf numFmtId="38" fontId="8" fillId="0" borderId="45" xfId="1" applyFont="1" applyFill="1" applyBorder="1" applyAlignment="1">
      <alignment horizontal="right" vertical="center"/>
    </xf>
    <xf numFmtId="3" fontId="8" fillId="0" borderId="246" xfId="1" applyNumberFormat="1" applyFont="1" applyFill="1" applyBorder="1" applyAlignment="1">
      <alignment vertical="center"/>
    </xf>
    <xf numFmtId="38" fontId="8" fillId="0" borderId="241" xfId="1" applyFont="1" applyFill="1" applyBorder="1" applyAlignment="1">
      <alignment horizontal="right" vertical="center"/>
    </xf>
    <xf numFmtId="38" fontId="8" fillId="0" borderId="247" xfId="1" applyFont="1" applyFill="1" applyBorder="1" applyAlignment="1">
      <alignment horizontal="right" vertical="center"/>
    </xf>
    <xf numFmtId="38" fontId="8" fillId="0" borderId="246" xfId="1" applyFont="1" applyFill="1" applyBorder="1" applyAlignment="1">
      <alignment vertical="center"/>
    </xf>
    <xf numFmtId="0" fontId="0" fillId="0" borderId="12" xfId="0" applyFont="1" applyFill="1" applyBorder="1" applyAlignment="1">
      <alignment vertical="center"/>
    </xf>
    <xf numFmtId="0" fontId="0" fillId="0" borderId="126" xfId="0" applyFont="1" applyFill="1" applyBorder="1" applyAlignment="1">
      <alignment vertical="center"/>
    </xf>
    <xf numFmtId="202" fontId="8" fillId="0" borderId="62" xfId="0" applyNumberFormat="1" applyFont="1" applyFill="1" applyBorder="1" applyAlignment="1">
      <alignment horizontal="right" vertical="center"/>
    </xf>
    <xf numFmtId="43" fontId="8" fillId="0" borderId="62" xfId="1" applyNumberFormat="1" applyFont="1" applyFill="1" applyBorder="1" applyAlignment="1">
      <alignment vertical="center"/>
    </xf>
    <xf numFmtId="186" fontId="8" fillId="0" borderId="62" xfId="1" applyNumberFormat="1" applyFont="1" applyFill="1" applyBorder="1" applyAlignment="1">
      <alignment vertical="center"/>
    </xf>
    <xf numFmtId="186" fontId="8" fillId="0" borderId="64" xfId="1" applyNumberFormat="1" applyFont="1" applyFill="1" applyBorder="1" applyAlignment="1">
      <alignment vertical="center"/>
    </xf>
    <xf numFmtId="201" fontId="8" fillId="0" borderId="67" xfId="1" applyNumberFormat="1" applyFont="1" applyFill="1" applyBorder="1" applyAlignment="1">
      <alignment vertical="center" shrinkToFit="1"/>
    </xf>
    <xf numFmtId="201" fontId="8" fillId="0" borderId="61" xfId="1" applyNumberFormat="1" applyFont="1" applyFill="1" applyBorder="1" applyAlignment="1">
      <alignment vertical="center" shrinkToFit="1"/>
    </xf>
    <xf numFmtId="201" fontId="8" fillId="0" borderId="47" xfId="1" applyNumberFormat="1" applyFont="1" applyFill="1" applyBorder="1" applyAlignment="1">
      <alignment vertical="center" shrinkToFit="1"/>
    </xf>
    <xf numFmtId="201" fontId="8" fillId="0" borderId="2" xfId="1" applyNumberFormat="1" applyFont="1" applyFill="1" applyBorder="1" applyAlignment="1">
      <alignment vertical="center" shrinkToFit="1"/>
    </xf>
    <xf numFmtId="38" fontId="11" fillId="0" borderId="2" xfId="1" applyFont="1" applyFill="1" applyBorder="1" applyAlignment="1">
      <alignment horizontal="right" vertical="center" shrinkToFit="1"/>
    </xf>
    <xf numFmtId="201" fontId="8" fillId="0" borderId="64" xfId="1" applyNumberFormat="1" applyFont="1" applyFill="1" applyBorder="1" applyAlignment="1">
      <alignment vertical="center" shrinkToFit="1"/>
    </xf>
    <xf numFmtId="41" fontId="11" fillId="0" borderId="76" xfId="1" applyNumberFormat="1" applyFont="1" applyFill="1" applyBorder="1" applyAlignment="1">
      <alignment horizontal="right" vertical="center" shrinkToFit="1"/>
    </xf>
    <xf numFmtId="41" fontId="11" fillId="0" borderId="76" xfId="1" applyNumberFormat="1" applyFont="1" applyFill="1" applyBorder="1" applyAlignment="1">
      <alignment vertical="center" shrinkToFit="1"/>
    </xf>
    <xf numFmtId="190" fontId="41" fillId="0" borderId="76" xfId="1" applyNumberFormat="1" applyFont="1" applyFill="1" applyBorder="1" applyAlignment="1">
      <alignment horizontal="right" vertical="center" shrinkToFit="1"/>
    </xf>
    <xf numFmtId="190" fontId="41" fillId="0" borderId="19" xfId="1" applyNumberFormat="1" applyFont="1" applyFill="1" applyBorder="1" applyAlignment="1">
      <alignment horizontal="right" vertical="center" shrinkToFit="1"/>
    </xf>
    <xf numFmtId="41" fontId="11" fillId="0" borderId="73" xfId="1" applyNumberFormat="1" applyFont="1" applyFill="1" applyBorder="1" applyAlignment="1">
      <alignment horizontal="right" vertical="center" shrinkToFit="1"/>
    </xf>
    <xf numFmtId="190" fontId="41" fillId="0" borderId="59" xfId="1" applyNumberFormat="1" applyFont="1" applyFill="1" applyBorder="1" applyAlignment="1">
      <alignment vertical="center" shrinkToFit="1"/>
    </xf>
    <xf numFmtId="190" fontId="41" fillId="0" borderId="76" xfId="1" applyNumberFormat="1" applyFont="1" applyFill="1" applyBorder="1" applyAlignment="1">
      <alignment vertical="center" shrinkToFit="1"/>
    </xf>
    <xf numFmtId="41" fontId="11" fillId="0" borderId="73" xfId="1" applyNumberFormat="1" applyFont="1" applyFill="1" applyBorder="1" applyAlignment="1">
      <alignment vertical="center" shrinkToFit="1"/>
    </xf>
    <xf numFmtId="41" fontId="11" fillId="0" borderId="29" xfId="1" applyNumberFormat="1" applyFont="1" applyFill="1" applyBorder="1" applyAlignment="1">
      <alignment vertical="center" shrinkToFit="1"/>
    </xf>
    <xf numFmtId="190" fontId="41" fillId="0" borderId="59" xfId="1" applyNumberFormat="1" applyFont="1" applyFill="1" applyBorder="1" applyAlignment="1">
      <alignment horizontal="right" vertical="center" shrinkToFit="1"/>
    </xf>
    <xf numFmtId="190" fontId="41" fillId="0" borderId="32" xfId="1" applyNumberFormat="1" applyFont="1" applyFill="1" applyBorder="1" applyAlignment="1">
      <alignment horizontal="right" vertical="center" shrinkToFit="1"/>
    </xf>
    <xf numFmtId="195" fontId="11" fillId="0" borderId="73" xfId="1" applyNumberFormat="1" applyFont="1" applyFill="1" applyBorder="1" applyAlignment="1">
      <alignment vertical="center" shrinkToFit="1"/>
    </xf>
    <xf numFmtId="190" fontId="41" fillId="0" borderId="28" xfId="1" applyNumberFormat="1" applyFont="1" applyFill="1" applyBorder="1" applyAlignment="1">
      <alignment horizontal="right" vertical="center" shrinkToFit="1"/>
    </xf>
    <xf numFmtId="177" fontId="11" fillId="0" borderId="39" xfId="1" applyNumberFormat="1" applyFont="1" applyFill="1" applyBorder="1" applyAlignment="1">
      <alignment vertical="center" shrinkToFit="1"/>
    </xf>
    <xf numFmtId="203" fontId="11" fillId="0" borderId="39" xfId="1" applyNumberFormat="1" applyFont="1" applyFill="1" applyBorder="1" applyAlignment="1">
      <alignment horizontal="right" vertical="center" shrinkToFit="1"/>
    </xf>
    <xf numFmtId="177" fontId="11" fillId="0" borderId="36" xfId="1" applyNumberFormat="1" applyFont="1" applyFill="1" applyBorder="1" applyAlignment="1">
      <alignment vertical="center" shrinkToFit="1"/>
    </xf>
    <xf numFmtId="177" fontId="11" fillId="0" borderId="38" xfId="1" applyNumberFormat="1" applyFont="1" applyFill="1" applyBorder="1" applyAlignment="1">
      <alignment vertical="center" shrinkToFit="1"/>
    </xf>
    <xf numFmtId="38" fontId="11" fillId="0" borderId="67" xfId="1" applyFont="1" applyFill="1" applyBorder="1" applyAlignment="1">
      <alignment vertical="center" shrinkToFit="1"/>
    </xf>
    <xf numFmtId="38" fontId="11" fillId="0" borderId="61" xfId="1" applyFont="1" applyFill="1" applyBorder="1" applyAlignment="1">
      <alignment vertical="center" shrinkToFit="1"/>
    </xf>
    <xf numFmtId="38" fontId="11" fillId="0" borderId="47" xfId="1" applyFont="1" applyFill="1" applyBorder="1" applyAlignment="1">
      <alignment vertical="center" shrinkToFit="1"/>
    </xf>
    <xf numFmtId="41" fontId="11" fillId="0" borderId="76" xfId="23" applyNumberFormat="1" applyFont="1" applyFill="1" applyBorder="1" applyAlignment="1">
      <alignment horizontal="right" vertical="center"/>
    </xf>
    <xf numFmtId="190" fontId="24" fillId="0" borderId="32" xfId="23" applyNumberFormat="1" applyFont="1" applyFill="1" applyBorder="1" applyAlignment="1">
      <alignment horizontal="right" vertical="center"/>
    </xf>
    <xf numFmtId="190" fontId="24" fillId="0" borderId="59" xfId="23" applyNumberFormat="1" applyFont="1" applyFill="1" applyBorder="1" applyAlignment="1">
      <alignment horizontal="right" vertical="center"/>
    </xf>
    <xf numFmtId="49" fontId="24" fillId="0" borderId="59" xfId="23" applyNumberFormat="1" applyFont="1" applyFill="1" applyBorder="1" applyAlignment="1">
      <alignment horizontal="right" vertical="center"/>
    </xf>
    <xf numFmtId="190" fontId="24" fillId="0" borderId="76" xfId="23" applyNumberFormat="1" applyFont="1" applyFill="1" applyBorder="1" applyAlignment="1">
      <alignment horizontal="right" vertical="center"/>
    </xf>
    <xf numFmtId="190" fontId="24" fillId="0" borderId="19" xfId="23" applyNumberFormat="1" applyFont="1" applyFill="1" applyBorder="1" applyAlignment="1">
      <alignment horizontal="right" vertical="center"/>
    </xf>
    <xf numFmtId="41" fontId="11" fillId="0" borderId="73" xfId="23" applyNumberFormat="1" applyFont="1" applyFill="1" applyBorder="1" applyAlignment="1">
      <alignment horizontal="right" vertical="center"/>
    </xf>
    <xf numFmtId="190" fontId="68" fillId="0" borderId="59" xfId="23" applyNumberFormat="1" applyFont="1" applyFill="1" applyBorder="1" applyAlignment="1">
      <alignment horizontal="right" vertical="center"/>
    </xf>
    <xf numFmtId="41" fontId="11" fillId="0" borderId="29" xfId="23" applyNumberFormat="1" applyFont="1" applyFill="1" applyBorder="1" applyAlignment="1">
      <alignment horizontal="right" vertical="center"/>
    </xf>
    <xf numFmtId="196" fontId="24" fillId="0" borderId="59" xfId="23" applyNumberFormat="1" applyFont="1" applyFill="1" applyBorder="1" applyAlignment="1">
      <alignment horizontal="right" vertical="center"/>
    </xf>
    <xf numFmtId="190" fontId="24" fillId="0" borderId="38" xfId="23" applyNumberFormat="1" applyFont="1" applyFill="1" applyBorder="1" applyAlignment="1">
      <alignment horizontal="right" vertical="center"/>
    </xf>
    <xf numFmtId="190" fontId="24" fillId="0" borderId="28" xfId="23" applyNumberFormat="1" applyFont="1" applyFill="1" applyBorder="1" applyAlignment="1">
      <alignment horizontal="right" vertical="center"/>
    </xf>
    <xf numFmtId="41" fontId="11" fillId="0" borderId="76" xfId="23" applyNumberFormat="1" applyFont="1" applyFill="1" applyBorder="1" applyAlignment="1">
      <alignment horizontal="right" shrinkToFit="1"/>
    </xf>
    <xf numFmtId="41" fontId="11" fillId="0" borderId="19" xfId="23" applyNumberFormat="1" applyFont="1" applyFill="1" applyBorder="1" applyAlignment="1">
      <alignment horizontal="right" shrinkToFit="1"/>
    </xf>
    <xf numFmtId="41" fontId="11" fillId="0" borderId="110" xfId="23" applyNumberFormat="1" applyFont="1" applyFill="1" applyBorder="1" applyAlignment="1">
      <alignment horizontal="right" shrinkToFit="1"/>
    </xf>
    <xf numFmtId="41" fontId="11" fillId="0" borderId="39" xfId="23" applyNumberFormat="1" applyFont="1" applyFill="1" applyBorder="1" applyAlignment="1">
      <alignment horizontal="right" shrinkToFit="1"/>
    </xf>
    <xf numFmtId="41" fontId="11" fillId="0" borderId="66" xfId="23" applyNumberFormat="1" applyFont="1" applyFill="1" applyBorder="1" applyAlignment="1">
      <alignment horizontal="right" shrinkToFit="1"/>
    </xf>
    <xf numFmtId="41" fontId="8" fillId="0" borderId="60" xfId="1" applyNumberFormat="1" applyFont="1" applyFill="1" applyBorder="1" applyAlignment="1">
      <alignment horizontal="right" vertical="center" shrinkToFit="1"/>
    </xf>
    <xf numFmtId="41" fontId="8" fillId="0" borderId="45" xfId="1" applyNumberFormat="1" applyFont="1" applyFill="1" applyBorder="1" applyAlignment="1">
      <alignment horizontal="right" vertical="center" shrinkToFit="1"/>
    </xf>
    <xf numFmtId="41" fontId="8" fillId="0" borderId="47" xfId="1" applyNumberFormat="1" applyFont="1" applyFill="1" applyBorder="1" applyAlignment="1">
      <alignment horizontal="right" vertical="center" shrinkToFit="1"/>
    </xf>
    <xf numFmtId="178" fontId="11" fillId="0" borderId="110" xfId="0" applyNumberFormat="1" applyFont="1" applyFill="1" applyBorder="1" applyAlignment="1">
      <alignment vertical="center"/>
    </xf>
    <xf numFmtId="186" fontId="8" fillId="0" borderId="64" xfId="0" applyNumberFormat="1" applyFont="1" applyFill="1" applyBorder="1" applyAlignment="1">
      <alignment vertical="center"/>
    </xf>
    <xf numFmtId="41" fontId="8" fillId="0" borderId="62" xfId="1" applyNumberFormat="1" applyFont="1" applyFill="1" applyBorder="1" applyAlignment="1">
      <alignment horizontal="right" vertical="center"/>
    </xf>
    <xf numFmtId="41" fontId="8" fillId="0" borderId="64" xfId="1" applyNumberFormat="1" applyFont="1" applyFill="1" applyBorder="1" applyAlignment="1">
      <alignment horizontal="right" vertical="center"/>
    </xf>
    <xf numFmtId="0" fontId="8" fillId="0" borderId="0" xfId="0" applyFont="1" applyFill="1" applyAlignment="1">
      <alignment vertical="center"/>
    </xf>
    <xf numFmtId="0" fontId="0" fillId="0" borderId="0" xfId="0" applyFont="1" applyFill="1" applyAlignment="1">
      <alignment vertical="center"/>
    </xf>
    <xf numFmtId="0" fontId="0" fillId="0" borderId="0" xfId="0" applyFont="1" applyFill="1" applyBorder="1" applyAlignment="1">
      <alignment horizontal="distributed" vertical="center" justifyLastLine="1"/>
    </xf>
    <xf numFmtId="0" fontId="8" fillId="0" borderId="0" xfId="0" applyFont="1" applyFill="1" applyBorder="1" applyAlignment="1">
      <alignment horizontal="center" vertical="center"/>
    </xf>
    <xf numFmtId="0" fontId="8" fillId="0" borderId="4" xfId="0" applyFont="1" applyFill="1" applyBorder="1" applyAlignment="1">
      <alignment horizontal="distributed" vertical="center" justifyLastLine="1"/>
    </xf>
    <xf numFmtId="0" fontId="10" fillId="0" borderId="35" xfId="0" applyFont="1" applyFill="1" applyBorder="1" applyAlignment="1">
      <alignment horizontal="right" vertical="center"/>
    </xf>
    <xf numFmtId="0" fontId="10" fillId="0" borderId="82" xfId="0" applyFont="1" applyFill="1" applyBorder="1" applyAlignment="1">
      <alignment horizontal="right" vertical="center"/>
    </xf>
    <xf numFmtId="0" fontId="10" fillId="0" borderId="0" xfId="0" applyFont="1" applyFill="1" applyBorder="1" applyAlignment="1">
      <alignment horizontal="right" vertical="center"/>
    </xf>
    <xf numFmtId="0" fontId="10" fillId="0" borderId="0" xfId="0" applyFont="1" applyFill="1" applyBorder="1" applyAlignment="1">
      <alignment vertical="center" wrapText="1"/>
    </xf>
    <xf numFmtId="0" fontId="8" fillId="0" borderId="42" xfId="0" applyFont="1" applyFill="1" applyBorder="1" applyAlignment="1">
      <alignment horizontal="distributed" vertical="center"/>
    </xf>
    <xf numFmtId="0" fontId="8" fillId="0" borderId="15" xfId="0" applyFont="1" applyFill="1" applyBorder="1" applyAlignment="1">
      <alignment horizontal="distributed" vertical="center"/>
    </xf>
    <xf numFmtId="0" fontId="10" fillId="0" borderId="0" xfId="0" applyFont="1" applyFill="1" applyBorder="1" applyAlignment="1">
      <alignment horizontal="distributed" vertical="center"/>
    </xf>
    <xf numFmtId="0" fontId="8" fillId="0" borderId="10" xfId="0" applyFont="1" applyFill="1" applyBorder="1" applyAlignment="1">
      <alignment horizontal="distributed" vertical="center"/>
    </xf>
    <xf numFmtId="0" fontId="8" fillId="0" borderId="0" xfId="0" applyFont="1" applyFill="1" applyBorder="1" applyAlignment="1">
      <alignment horizontal="distributed" vertical="center"/>
    </xf>
    <xf numFmtId="0" fontId="8" fillId="0" borderId="37" xfId="0" applyFont="1" applyFill="1" applyBorder="1" applyAlignment="1">
      <alignment horizontal="distributed" vertical="center" justifyLastLine="1"/>
    </xf>
    <xf numFmtId="0" fontId="8" fillId="0" borderId="57" xfId="0" applyFont="1" applyFill="1" applyBorder="1" applyAlignment="1">
      <alignment horizontal="distributed" vertical="center" justifyLastLine="1"/>
    </xf>
    <xf numFmtId="0" fontId="8" fillId="0" borderId="80" xfId="0" applyFont="1" applyFill="1" applyBorder="1" applyAlignment="1">
      <alignment horizontal="center" vertical="center"/>
    </xf>
    <xf numFmtId="0" fontId="8" fillId="0" borderId="27" xfId="0" applyFont="1" applyFill="1" applyBorder="1" applyAlignment="1">
      <alignment horizontal="center" vertical="center"/>
    </xf>
    <xf numFmtId="0" fontId="8" fillId="0" borderId="11" xfId="0" applyFont="1" applyFill="1" applyBorder="1" applyAlignment="1">
      <alignment horizontal="center" vertical="center"/>
    </xf>
    <xf numFmtId="0" fontId="8" fillId="0" borderId="1" xfId="0" applyFont="1" applyFill="1" applyBorder="1" applyAlignment="1">
      <alignment horizontal="distributed" vertical="center" justifyLastLine="1"/>
    </xf>
    <xf numFmtId="0" fontId="8" fillId="0" borderId="2" xfId="0" applyFont="1" applyFill="1" applyBorder="1" applyAlignment="1">
      <alignment horizontal="center" vertical="center"/>
    </xf>
    <xf numFmtId="0" fontId="8" fillId="0" borderId="54" xfId="0" applyFont="1" applyFill="1" applyBorder="1" applyAlignment="1">
      <alignment horizontal="distributed" vertical="center"/>
    </xf>
    <xf numFmtId="0" fontId="8" fillId="0" borderId="52" xfId="0" applyFont="1" applyFill="1" applyBorder="1" applyAlignment="1">
      <alignment horizontal="distributed" vertical="center" justifyLastLine="1"/>
    </xf>
    <xf numFmtId="41" fontId="8" fillId="0" borderId="125" xfId="0" applyNumberFormat="1" applyFont="1" applyFill="1" applyBorder="1" applyAlignment="1">
      <alignment horizontal="right" vertical="center"/>
    </xf>
    <xf numFmtId="41" fontId="8" fillId="0" borderId="36" xfId="0" applyNumberFormat="1" applyFont="1" applyFill="1" applyBorder="1" applyAlignment="1">
      <alignment horizontal="right" vertical="center"/>
    </xf>
    <xf numFmtId="41" fontId="8" fillId="0" borderId="66" xfId="0" applyNumberFormat="1" applyFont="1" applyFill="1" applyBorder="1" applyAlignment="1">
      <alignment horizontal="right" vertical="center"/>
    </xf>
    <xf numFmtId="41" fontId="8" fillId="0" borderId="89" xfId="0" applyNumberFormat="1" applyFont="1" applyFill="1" applyBorder="1" applyAlignment="1">
      <alignment horizontal="right" vertical="center"/>
    </xf>
    <xf numFmtId="0" fontId="8" fillId="0" borderId="43" xfId="0" applyFont="1" applyFill="1" applyBorder="1" applyAlignment="1">
      <alignment horizontal="distributed" vertical="center" wrapText="1" justifyLastLine="1"/>
    </xf>
    <xf numFmtId="0" fontId="8" fillId="0" borderId="77" xfId="0" applyFont="1" applyFill="1" applyBorder="1" applyAlignment="1">
      <alignment horizontal="distributed" vertical="center" justifyLastLine="1"/>
    </xf>
    <xf numFmtId="0" fontId="8" fillId="0" borderId="0" xfId="0" applyFont="1" applyFill="1" applyAlignment="1">
      <alignment vertical="center"/>
    </xf>
    <xf numFmtId="0" fontId="0" fillId="0" borderId="0" xfId="0" applyFont="1" applyAlignment="1">
      <alignment vertical="center"/>
    </xf>
    <xf numFmtId="0" fontId="0" fillId="0" borderId="18" xfId="0" applyFont="1" applyFill="1" applyBorder="1" applyAlignment="1">
      <alignment horizontal="center" vertical="center"/>
    </xf>
    <xf numFmtId="0" fontId="0" fillId="0" borderId="0" xfId="0" applyFont="1" applyFill="1" applyAlignment="1">
      <alignment vertical="center"/>
    </xf>
    <xf numFmtId="0" fontId="0" fillId="0" borderId="0" xfId="0" applyFont="1" applyFill="1" applyBorder="1" applyAlignment="1">
      <alignment horizontal="right" vertical="center"/>
    </xf>
    <xf numFmtId="0" fontId="8" fillId="0" borderId="87" xfId="0" applyFont="1" applyFill="1" applyBorder="1" applyAlignment="1">
      <alignment horizontal="center" vertical="center"/>
    </xf>
    <xf numFmtId="0" fontId="10" fillId="0" borderId="35" xfId="0" applyFont="1" applyFill="1" applyBorder="1" applyAlignment="1">
      <alignment horizontal="right" vertical="center"/>
    </xf>
    <xf numFmtId="0" fontId="10" fillId="0" borderId="0" xfId="0" applyFont="1" applyFill="1" applyBorder="1" applyAlignment="1">
      <alignment horizontal="right" vertical="center"/>
    </xf>
    <xf numFmtId="0" fontId="8" fillId="0" borderId="1" xfId="0" applyFont="1" applyFill="1" applyBorder="1" applyAlignment="1">
      <alignment horizontal="center" vertical="center"/>
    </xf>
    <xf numFmtId="0" fontId="8" fillId="0" borderId="57" xfId="0" applyFont="1" applyFill="1" applyBorder="1" applyAlignment="1">
      <alignment horizontal="center" vertical="center"/>
    </xf>
    <xf numFmtId="0" fontId="8" fillId="0" borderId="40" xfId="0" applyFont="1" applyFill="1" applyBorder="1" applyAlignment="1">
      <alignment horizontal="distributed" vertical="center" justifyLastLine="1"/>
    </xf>
    <xf numFmtId="0" fontId="8" fillId="0" borderId="37" xfId="0" applyFont="1" applyFill="1" applyBorder="1" applyAlignment="1">
      <alignment horizontal="distributed" vertical="center" justifyLastLine="1"/>
    </xf>
    <xf numFmtId="0" fontId="8" fillId="0" borderId="80" xfId="0" applyFont="1" applyFill="1" applyBorder="1" applyAlignment="1">
      <alignment horizontal="center" vertical="center"/>
    </xf>
    <xf numFmtId="0" fontId="8" fillId="0" borderId="41" xfId="0" applyFont="1" applyFill="1" applyBorder="1" applyAlignment="1">
      <alignment horizontal="center" vertical="center"/>
    </xf>
    <xf numFmtId="0" fontId="8" fillId="0" borderId="11" xfId="0" applyFont="1" applyFill="1" applyBorder="1" applyAlignment="1">
      <alignment horizontal="center" vertical="center"/>
    </xf>
    <xf numFmtId="0" fontId="8" fillId="0" borderId="38" xfId="0" applyFont="1" applyFill="1" applyBorder="1" applyAlignment="1">
      <alignment horizontal="distributed" vertical="center" wrapText="1" justifyLastLine="1"/>
    </xf>
    <xf numFmtId="41" fontId="8" fillId="0" borderId="62" xfId="0" applyNumberFormat="1" applyFont="1" applyFill="1" applyBorder="1" applyAlignment="1">
      <alignment vertical="center"/>
    </xf>
    <xf numFmtId="0" fontId="8" fillId="5" borderId="0" xfId="0" applyFont="1" applyFill="1" applyBorder="1" applyAlignment="1">
      <alignment vertical="center"/>
    </xf>
    <xf numFmtId="0" fontId="48" fillId="5" borderId="0" xfId="0" applyFont="1" applyFill="1" applyBorder="1" applyAlignment="1">
      <alignment vertical="center"/>
    </xf>
    <xf numFmtId="0" fontId="48" fillId="6" borderId="0" xfId="0" applyFont="1" applyFill="1" applyBorder="1" applyAlignment="1">
      <alignment vertical="center"/>
    </xf>
    <xf numFmtId="0" fontId="48" fillId="3" borderId="0" xfId="0" applyFont="1" applyFill="1" applyBorder="1" applyAlignment="1">
      <alignment vertical="center"/>
    </xf>
    <xf numFmtId="199" fontId="8" fillId="0" borderId="0" xfId="0" applyNumberFormat="1" applyFont="1" applyFill="1" applyBorder="1" applyAlignment="1">
      <alignment vertical="center"/>
    </xf>
    <xf numFmtId="0" fontId="60" fillId="0" borderId="0" xfId="0" applyFont="1" applyFill="1" applyBorder="1" applyAlignment="1">
      <alignment horizontal="distributed" vertical="center" wrapText="1" justifyLastLine="1"/>
    </xf>
    <xf numFmtId="3" fontId="61" fillId="0" borderId="0" xfId="0" applyNumberFormat="1" applyFont="1" applyFill="1" applyBorder="1" applyAlignment="1">
      <alignment horizontal="right" vertical="center" shrinkToFit="1"/>
    </xf>
    <xf numFmtId="38" fontId="61" fillId="0" borderId="0" xfId="1" applyFont="1" applyFill="1" applyBorder="1" applyAlignment="1">
      <alignment horizontal="right" vertical="center" shrinkToFit="1"/>
    </xf>
    <xf numFmtId="0" fontId="46" fillId="0" borderId="0" xfId="0" applyFont="1" applyFill="1" applyBorder="1" applyAlignment="1">
      <alignment horizontal="left"/>
    </xf>
    <xf numFmtId="0" fontId="44" fillId="0" borderId="0" xfId="0" applyFont="1" applyFill="1" applyBorder="1" applyAlignment="1">
      <alignment horizontal="distributed" vertical="center" justifyLastLine="1"/>
    </xf>
    <xf numFmtId="0" fontId="47" fillId="0" borderId="0" xfId="0" applyFont="1" applyFill="1" applyBorder="1" applyAlignment="1">
      <alignment horizontal="distributed" vertical="center"/>
    </xf>
    <xf numFmtId="0" fontId="45" fillId="0" borderId="0" xfId="0" applyFont="1" applyFill="1" applyBorder="1" applyAlignment="1">
      <alignment horizontal="distributed" vertical="center" wrapText="1"/>
    </xf>
    <xf numFmtId="41" fontId="44" fillId="0" borderId="0" xfId="0" applyNumberFormat="1" applyFont="1" applyFill="1" applyBorder="1" applyAlignment="1">
      <alignment shrinkToFit="1"/>
    </xf>
    <xf numFmtId="0" fontId="20" fillId="0" borderId="0" xfId="0" applyFont="1" applyFill="1" applyAlignment="1">
      <alignment horizontal="distributed" vertical="center" justifyLastLine="1"/>
    </xf>
    <xf numFmtId="0" fontId="22" fillId="0" borderId="0" xfId="0" applyFont="1" applyFill="1" applyAlignment="1">
      <alignment horizontal="distributed" vertical="center"/>
    </xf>
    <xf numFmtId="0" fontId="21" fillId="0" borderId="0" xfId="0" applyFont="1" applyFill="1" applyAlignment="1">
      <alignment horizontal="distributed" vertical="center" justifyLastLine="1"/>
    </xf>
    <xf numFmtId="0" fontId="11" fillId="0" borderId="172" xfId="0" applyFont="1" applyFill="1" applyBorder="1" applyAlignment="1">
      <alignment horizontal="left" vertical="center"/>
    </xf>
    <xf numFmtId="0" fontId="0" fillId="0" borderId="0" xfId="0" applyFont="1" applyAlignment="1">
      <alignment horizontal="left"/>
    </xf>
    <xf numFmtId="0" fontId="0" fillId="0" borderId="23" xfId="0" applyFont="1" applyBorder="1" applyAlignment="1"/>
    <xf numFmtId="0" fontId="8" fillId="0" borderId="0" xfId="0" applyFont="1" applyFill="1" applyAlignment="1">
      <alignment horizontal="distributed" vertical="center"/>
    </xf>
    <xf numFmtId="0" fontId="8" fillId="0" borderId="0" xfId="0" applyFont="1" applyFill="1" applyAlignment="1">
      <alignment vertical="center"/>
    </xf>
    <xf numFmtId="0" fontId="8" fillId="0" borderId="0" xfId="0" applyFont="1" applyFill="1" applyAlignment="1">
      <alignment horizontal="distributed"/>
    </xf>
    <xf numFmtId="0" fontId="8" fillId="0" borderId="0" xfId="0" applyFont="1" applyFill="1" applyAlignment="1"/>
    <xf numFmtId="0" fontId="0" fillId="0" borderId="0" xfId="0" applyFont="1" applyAlignment="1">
      <alignment vertical="center"/>
    </xf>
    <xf numFmtId="0" fontId="16" fillId="0" borderId="0" xfId="0" applyFont="1" applyFill="1" applyAlignment="1">
      <alignment vertical="center"/>
    </xf>
    <xf numFmtId="0" fontId="0" fillId="0" borderId="0" xfId="0" applyFont="1" applyAlignment="1"/>
    <xf numFmtId="0" fontId="11" fillId="0" borderId="0" xfId="0" applyFont="1" applyFill="1" applyAlignment="1">
      <alignment horizontal="left" vertical="center" wrapText="1" indent="2"/>
    </xf>
    <xf numFmtId="0" fontId="7" fillId="0" borderId="0" xfId="0" applyFont="1" applyAlignment="1">
      <alignment horizontal="left" vertical="center" wrapText="1" indent="2"/>
    </xf>
    <xf numFmtId="0" fontId="7" fillId="0" borderId="0" xfId="0" applyFont="1" applyAlignment="1">
      <alignment horizontal="left" vertical="center" indent="2"/>
    </xf>
    <xf numFmtId="0" fontId="54" fillId="0" borderId="0" xfId="0" applyFont="1" applyFill="1" applyAlignment="1">
      <alignment horizontal="left" vertical="top" wrapText="1"/>
    </xf>
    <xf numFmtId="0" fontId="7" fillId="0" borderId="41" xfId="0" applyFont="1" applyFill="1" applyBorder="1" applyAlignment="1">
      <alignment horizontal="center" vertical="center" wrapText="1"/>
    </xf>
    <xf numFmtId="0" fontId="7" fillId="0" borderId="12" xfId="0" applyFont="1" applyFill="1" applyBorder="1" applyAlignment="1">
      <alignment horizontal="center" vertical="center"/>
    </xf>
    <xf numFmtId="0" fontId="7" fillId="0" borderId="40" xfId="0" applyFont="1" applyFill="1" applyBorder="1" applyAlignment="1">
      <alignment horizontal="center" vertical="center"/>
    </xf>
    <xf numFmtId="199" fontId="0" fillId="0" borderId="13" xfId="1" applyNumberFormat="1" applyFont="1" applyFill="1" applyBorder="1" applyAlignment="1">
      <alignment horizontal="right" vertical="center"/>
    </xf>
    <xf numFmtId="199" fontId="0" fillId="0" borderId="14" xfId="0" applyNumberFormat="1" applyFont="1" applyFill="1" applyBorder="1" applyAlignment="1">
      <alignment horizontal="right" vertical="center"/>
    </xf>
    <xf numFmtId="185" fontId="0" fillId="0" borderId="16" xfId="1" applyNumberFormat="1" applyFont="1" applyFill="1" applyBorder="1" applyAlignment="1">
      <alignment horizontal="center" vertical="center"/>
    </xf>
    <xf numFmtId="0" fontId="0" fillId="0" borderId="18" xfId="0" applyFont="1" applyFill="1" applyBorder="1" applyAlignment="1">
      <alignment horizontal="center" vertical="center"/>
    </xf>
    <xf numFmtId="0" fontId="40" fillId="0" borderId="0" xfId="0" applyFont="1" applyFill="1" applyAlignment="1">
      <alignment horizontal="center" vertical="center"/>
    </xf>
    <xf numFmtId="0" fontId="7" fillId="0" borderId="27"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5" xfId="0" applyFont="1" applyFill="1" applyBorder="1" applyAlignment="1">
      <alignment horizontal="center" vertical="center" wrapText="1"/>
    </xf>
    <xf numFmtId="177" fontId="0" fillId="0" borderId="0" xfId="1" applyNumberFormat="1" applyFont="1" applyFill="1" applyBorder="1" applyAlignment="1">
      <alignment vertical="center"/>
    </xf>
    <xf numFmtId="177" fontId="0" fillId="0" borderId="14" xfId="0" applyNumberFormat="1" applyFont="1" applyFill="1" applyBorder="1" applyAlignment="1">
      <alignment vertical="center"/>
    </xf>
    <xf numFmtId="181" fontId="0" fillId="0" borderId="0" xfId="1" applyNumberFormat="1" applyFont="1" applyFill="1" applyBorder="1" applyAlignment="1">
      <alignment vertical="center"/>
    </xf>
    <xf numFmtId="181" fontId="0" fillId="0" borderId="14" xfId="0" applyNumberFormat="1" applyFont="1" applyFill="1" applyBorder="1" applyAlignment="1">
      <alignment vertical="center"/>
    </xf>
    <xf numFmtId="185" fontId="0" fillId="0" borderId="16" xfId="1" applyNumberFormat="1" applyFont="1" applyFill="1" applyBorder="1" applyAlignment="1">
      <alignment horizontal="center" vertical="center" shrinkToFit="1"/>
    </xf>
    <xf numFmtId="0" fontId="7" fillId="0" borderId="12" xfId="0" applyFont="1" applyFill="1" applyBorder="1" applyAlignment="1">
      <alignment horizontal="center" vertical="center" wrapText="1"/>
    </xf>
    <xf numFmtId="0" fontId="7" fillId="0" borderId="40" xfId="0" applyFont="1" applyFill="1" applyBorder="1" applyAlignment="1">
      <alignment horizontal="center" vertical="center" wrapText="1"/>
    </xf>
    <xf numFmtId="203" fontId="0" fillId="0" borderId="0" xfId="1" applyNumberFormat="1" applyFont="1" applyFill="1" applyBorder="1" applyAlignment="1">
      <alignment vertical="center"/>
    </xf>
    <xf numFmtId="203" fontId="0" fillId="0" borderId="14" xfId="0" applyNumberFormat="1" applyFont="1" applyFill="1" applyBorder="1" applyAlignment="1">
      <alignment vertical="center"/>
    </xf>
    <xf numFmtId="185" fontId="6" fillId="0" borderId="16" xfId="1" applyNumberFormat="1" applyFont="1" applyFill="1" applyBorder="1" applyAlignment="1">
      <alignment horizontal="center" vertical="center"/>
    </xf>
    <xf numFmtId="185" fontId="6" fillId="0" borderId="18" xfId="1" applyNumberFormat="1" applyFont="1" applyFill="1" applyBorder="1" applyAlignment="1">
      <alignment horizontal="center" vertical="center"/>
    </xf>
    <xf numFmtId="177" fontId="0" fillId="0" borderId="13" xfId="1" applyNumberFormat="1" applyFont="1" applyFill="1" applyBorder="1" applyAlignment="1">
      <alignment vertical="center"/>
    </xf>
    <xf numFmtId="177" fontId="0" fillId="0" borderId="14" xfId="1" applyNumberFormat="1" applyFont="1" applyFill="1" applyBorder="1" applyAlignment="1">
      <alignment vertical="center"/>
    </xf>
    <xf numFmtId="43" fontId="0" fillId="0" borderId="0" xfId="1" applyNumberFormat="1" applyFont="1" applyFill="1" applyBorder="1" applyAlignment="1">
      <alignment vertical="center"/>
    </xf>
    <xf numFmtId="203" fontId="0" fillId="0" borderId="14" xfId="1" applyNumberFormat="1" applyFont="1" applyFill="1" applyBorder="1" applyAlignment="1">
      <alignment vertical="center"/>
    </xf>
    <xf numFmtId="185" fontId="0" fillId="0" borderId="18" xfId="1" applyNumberFormat="1" applyFont="1" applyFill="1" applyBorder="1" applyAlignment="1">
      <alignment horizontal="center" vertical="center"/>
    </xf>
    <xf numFmtId="1" fontId="0" fillId="0" borderId="0" xfId="1" applyNumberFormat="1" applyFont="1" applyFill="1" applyBorder="1" applyAlignment="1">
      <alignment vertical="center"/>
    </xf>
    <xf numFmtId="1" fontId="0" fillId="0" borderId="14" xfId="0" applyNumberFormat="1" applyFont="1" applyFill="1" applyBorder="1" applyAlignment="1">
      <alignment vertical="center"/>
    </xf>
    <xf numFmtId="185" fontId="7" fillId="0" borderId="16" xfId="1" applyNumberFormat="1" applyFont="1" applyFill="1" applyBorder="1" applyAlignment="1">
      <alignment horizontal="center" vertical="center" shrinkToFit="1"/>
    </xf>
    <xf numFmtId="185" fontId="7" fillId="0" borderId="18" xfId="1" applyNumberFormat="1" applyFont="1" applyFill="1" applyBorder="1" applyAlignment="1">
      <alignment horizontal="center" vertical="center" shrinkToFit="1"/>
    </xf>
    <xf numFmtId="181" fontId="0" fillId="0" borderId="14" xfId="1" applyNumberFormat="1" applyFont="1" applyFill="1" applyBorder="1" applyAlignment="1">
      <alignment vertical="center"/>
    </xf>
    <xf numFmtId="0" fontId="0" fillId="0" borderId="0" xfId="1" applyNumberFormat="1" applyFont="1" applyFill="1" applyBorder="1" applyAlignment="1">
      <alignment vertical="center"/>
    </xf>
    <xf numFmtId="38" fontId="0" fillId="0" borderId="14" xfId="1" applyFont="1" applyFill="1" applyBorder="1" applyAlignment="1">
      <alignment vertical="center"/>
    </xf>
    <xf numFmtId="182" fontId="0" fillId="0" borderId="0" xfId="1" applyNumberFormat="1" applyFont="1" applyFill="1" applyBorder="1" applyAlignment="1">
      <alignment vertical="center"/>
    </xf>
    <xf numFmtId="182" fontId="0" fillId="0" borderId="14" xfId="0" applyNumberFormat="1" applyFont="1" applyFill="1" applyBorder="1" applyAlignment="1">
      <alignment vertical="center"/>
    </xf>
    <xf numFmtId="0" fontId="7" fillId="6" borderId="27" xfId="0" applyFont="1" applyFill="1" applyBorder="1" applyAlignment="1">
      <alignment horizontal="center" vertical="center" wrapText="1"/>
    </xf>
    <xf numFmtId="0" fontId="7" fillId="6" borderId="13" xfId="0" applyFont="1" applyFill="1" applyBorder="1" applyAlignment="1">
      <alignment horizontal="center" vertical="center" wrapText="1"/>
    </xf>
    <xf numFmtId="0" fontId="7" fillId="6" borderId="15" xfId="0" applyFont="1" applyFill="1" applyBorder="1" applyAlignment="1">
      <alignment horizontal="center" vertical="center" wrapText="1"/>
    </xf>
    <xf numFmtId="0" fontId="10" fillId="0" borderId="0" xfId="0" applyFont="1" applyFill="1" applyAlignment="1">
      <alignment horizontal="center" vertical="center" wrapText="1"/>
    </xf>
    <xf numFmtId="58" fontId="8" fillId="0" borderId="0" xfId="0" applyNumberFormat="1" applyFont="1" applyFill="1" applyBorder="1" applyAlignment="1">
      <alignment horizontal="left" vertical="center"/>
    </xf>
    <xf numFmtId="0" fontId="8" fillId="0" borderId="0" xfId="0" applyFont="1" applyFill="1" applyBorder="1" applyAlignment="1">
      <alignment horizontal="left" vertical="center"/>
    </xf>
    <xf numFmtId="38" fontId="8" fillId="0" borderId="0" xfId="1" applyFont="1" applyFill="1" applyBorder="1" applyAlignment="1">
      <alignment horizontal="left" vertical="center" indent="1"/>
    </xf>
    <xf numFmtId="38" fontId="10" fillId="0" borderId="0" xfId="1" applyFont="1" applyFill="1" applyBorder="1" applyAlignment="1">
      <alignment horizontal="left" vertical="center" indent="1"/>
    </xf>
    <xf numFmtId="0" fontId="8" fillId="0" borderId="8" xfId="0" applyFont="1" applyFill="1" applyBorder="1" applyAlignment="1">
      <alignment horizontal="distributed" vertical="center" justifyLastLine="1"/>
    </xf>
    <xf numFmtId="0" fontId="8" fillId="0" borderId="13" xfId="0" applyFont="1" applyFill="1" applyBorder="1" applyAlignment="1">
      <alignment horizontal="distributed" vertical="center" justifyLastLine="1"/>
    </xf>
    <xf numFmtId="0" fontId="8" fillId="0" borderId="15" xfId="0" applyFont="1" applyFill="1" applyBorder="1" applyAlignment="1">
      <alignment horizontal="distributed" vertical="center" justifyLastLine="1"/>
    </xf>
    <xf numFmtId="186" fontId="8" fillId="0" borderId="39" xfId="1" applyNumberFormat="1" applyFont="1" applyFill="1" applyBorder="1" applyAlignment="1">
      <alignment horizontal="right" vertical="center"/>
    </xf>
    <xf numFmtId="186" fontId="8" fillId="0" borderId="41" xfId="0" applyNumberFormat="1" applyFont="1" applyFill="1" applyBorder="1" applyAlignment="1">
      <alignment horizontal="right" vertical="center"/>
    </xf>
    <xf numFmtId="186" fontId="8" fillId="0" borderId="12" xfId="0" applyNumberFormat="1" applyFont="1" applyFill="1" applyBorder="1" applyAlignment="1">
      <alignment horizontal="right" vertical="center"/>
    </xf>
    <xf numFmtId="0" fontId="0" fillId="0" borderId="40" xfId="0" applyFont="1" applyFill="1" applyBorder="1" applyAlignment="1">
      <alignment horizontal="right" vertical="center"/>
    </xf>
    <xf numFmtId="0" fontId="8" fillId="0" borderId="87" xfId="0" applyFont="1" applyFill="1" applyBorder="1" applyAlignment="1">
      <alignment horizontal="center" vertical="center" wrapText="1"/>
    </xf>
    <xf numFmtId="0" fontId="8" fillId="0" borderId="65" xfId="0" applyFont="1" applyFill="1" applyBorder="1" applyAlignment="1">
      <alignment horizontal="center" vertical="center"/>
    </xf>
    <xf numFmtId="0" fontId="8" fillId="0" borderId="6" xfId="0" applyFont="1" applyFill="1" applyBorder="1" applyAlignment="1">
      <alignment horizontal="distributed" vertical="center" justifyLastLine="1"/>
    </xf>
    <xf numFmtId="0" fontId="0" fillId="0" borderId="11" xfId="0" applyFont="1" applyFill="1" applyBorder="1" applyAlignment="1">
      <alignment horizontal="distributed" vertical="center" justifyLastLine="1"/>
    </xf>
    <xf numFmtId="0" fontId="0" fillId="0" borderId="65" xfId="0" applyFont="1" applyFill="1" applyBorder="1" applyAlignment="1">
      <alignment horizontal="distributed" vertical="center" justifyLastLine="1"/>
    </xf>
    <xf numFmtId="0" fontId="8" fillId="0" borderId="87" xfId="0" applyFont="1" applyFill="1" applyBorder="1" applyAlignment="1">
      <alignment horizontal="center" vertical="center" wrapText="1" shrinkToFit="1"/>
    </xf>
    <xf numFmtId="0" fontId="8" fillId="0" borderId="11" xfId="0" applyFont="1" applyFill="1" applyBorder="1" applyAlignment="1">
      <alignment horizontal="center" vertical="center" shrinkToFit="1"/>
    </xf>
    <xf numFmtId="0" fontId="0" fillId="0" borderId="65" xfId="0" applyFont="1" applyFill="1" applyBorder="1" applyAlignment="1">
      <alignment horizontal="center" vertical="center" shrinkToFit="1"/>
    </xf>
    <xf numFmtId="0" fontId="8" fillId="0" borderId="39" xfId="0" applyFont="1" applyFill="1" applyBorder="1" applyAlignment="1">
      <alignment horizontal="left" vertical="center"/>
    </xf>
    <xf numFmtId="181" fontId="8" fillId="0" borderId="54" xfId="1" applyNumberFormat="1" applyFont="1" applyFill="1" applyBorder="1" applyAlignment="1">
      <alignment horizontal="right" vertical="center"/>
    </xf>
    <xf numFmtId="181" fontId="8" fillId="0" borderId="139" xfId="1" applyNumberFormat="1" applyFont="1" applyFill="1" applyBorder="1" applyAlignment="1">
      <alignment horizontal="right" vertical="center"/>
    </xf>
    <xf numFmtId="181" fontId="0" fillId="0" borderId="143" xfId="0" applyNumberFormat="1" applyFont="1" applyFill="1" applyBorder="1" applyAlignment="1">
      <alignment horizontal="right" vertical="center"/>
    </xf>
    <xf numFmtId="186" fontId="8" fillId="0" borderId="39" xfId="0" applyNumberFormat="1" applyFont="1" applyFill="1" applyBorder="1" applyAlignment="1">
      <alignment horizontal="right" vertical="center"/>
    </xf>
    <xf numFmtId="186" fontId="8" fillId="0" borderId="41" xfId="1" applyNumberFormat="1" applyFont="1" applyFill="1" applyBorder="1" applyAlignment="1">
      <alignment horizontal="right" vertical="center"/>
    </xf>
    <xf numFmtId="186" fontId="8" fillId="0" borderId="12" xfId="1" applyNumberFormat="1" applyFont="1" applyFill="1" applyBorder="1" applyAlignment="1">
      <alignment horizontal="right" vertical="center"/>
    </xf>
    <xf numFmtId="0" fontId="8" fillId="0" borderId="36" xfId="0" applyFont="1" applyFill="1" applyBorder="1" applyAlignment="1">
      <alignment horizontal="left" vertical="center"/>
    </xf>
    <xf numFmtId="186" fontId="8" fillId="0" borderId="36" xfId="1" applyNumberFormat="1" applyFont="1" applyFill="1" applyBorder="1" applyAlignment="1">
      <alignment horizontal="right" vertical="center"/>
    </xf>
    <xf numFmtId="181" fontId="8" fillId="0" borderId="44" xfId="1" applyNumberFormat="1" applyFont="1" applyFill="1" applyBorder="1" applyAlignment="1">
      <alignment horizontal="right" vertical="center"/>
    </xf>
    <xf numFmtId="181" fontId="8" fillId="0" borderId="92" xfId="1" applyNumberFormat="1" applyFont="1" applyFill="1" applyBorder="1" applyAlignment="1">
      <alignment horizontal="right" vertical="center"/>
    </xf>
    <xf numFmtId="181" fontId="0" fillId="0" borderId="89" xfId="0" applyNumberFormat="1" applyFont="1" applyFill="1" applyBorder="1" applyAlignment="1">
      <alignment horizontal="right" vertical="center"/>
    </xf>
    <xf numFmtId="0" fontId="8" fillId="0" borderId="44" xfId="0" applyFont="1" applyFill="1" applyBorder="1" applyAlignment="1">
      <alignment horizontal="left" vertical="center"/>
    </xf>
    <xf numFmtId="0" fontId="8" fillId="0" borderId="92" xfId="0" applyFont="1" applyFill="1" applyBorder="1" applyAlignment="1">
      <alignment horizontal="left" vertical="center"/>
    </xf>
    <xf numFmtId="0" fontId="8" fillId="0" borderId="89" xfId="0" applyFont="1" applyFill="1" applyBorder="1" applyAlignment="1">
      <alignment horizontal="left" vertical="center"/>
    </xf>
    <xf numFmtId="186" fontId="8" fillId="0" borderId="44" xfId="1" applyNumberFormat="1" applyFont="1" applyFill="1" applyBorder="1" applyAlignment="1">
      <alignment horizontal="right" vertical="center"/>
    </xf>
    <xf numFmtId="186" fontId="8" fillId="0" borderId="89" xfId="1" applyNumberFormat="1" applyFont="1" applyFill="1" applyBorder="1" applyAlignment="1">
      <alignment horizontal="right" vertical="center"/>
    </xf>
    <xf numFmtId="181" fontId="8" fillId="0" borderId="89" xfId="1" applyNumberFormat="1" applyFont="1" applyFill="1" applyBorder="1" applyAlignment="1">
      <alignment horizontal="right" vertical="center"/>
    </xf>
    <xf numFmtId="0" fontId="8" fillId="0" borderId="0" xfId="0" applyFont="1" applyFill="1" applyBorder="1" applyAlignment="1">
      <alignment horizontal="distributed" vertical="center" justifyLastLine="1"/>
    </xf>
    <xf numFmtId="186" fontId="8" fillId="8" borderId="0" xfId="0" applyNumberFormat="1" applyFont="1" applyFill="1" applyBorder="1" applyAlignment="1">
      <alignment horizontal="right" vertical="center"/>
    </xf>
    <xf numFmtId="186" fontId="8" fillId="8" borderId="0" xfId="1" applyNumberFormat="1" applyFont="1" applyFill="1" applyBorder="1" applyAlignment="1">
      <alignment horizontal="right" vertical="center"/>
    </xf>
    <xf numFmtId="0" fontId="0" fillId="8" borderId="0" xfId="0" applyFont="1" applyFill="1" applyBorder="1" applyAlignment="1">
      <alignment horizontal="right" vertical="center"/>
    </xf>
    <xf numFmtId="186" fontId="8" fillId="0" borderId="0" xfId="1" applyNumberFormat="1" applyFont="1" applyFill="1" applyBorder="1" applyAlignment="1">
      <alignment horizontal="right" vertical="center"/>
    </xf>
    <xf numFmtId="181" fontId="8" fillId="8" borderId="0" xfId="1" applyNumberFormat="1" applyFont="1" applyFill="1" applyBorder="1" applyAlignment="1">
      <alignment horizontal="right" vertical="center"/>
    </xf>
    <xf numFmtId="181" fontId="0" fillId="8" borderId="0" xfId="0" applyNumberFormat="1" applyFont="1" applyFill="1" applyBorder="1" applyAlignment="1">
      <alignment horizontal="right" vertical="center"/>
    </xf>
    <xf numFmtId="181" fontId="8" fillId="0" borderId="0" xfId="1" applyNumberFormat="1" applyFont="1" applyFill="1" applyBorder="1" applyAlignment="1">
      <alignment horizontal="right" vertical="center"/>
    </xf>
    <xf numFmtId="181" fontId="0" fillId="0" borderId="0" xfId="0" applyNumberFormat="1" applyFont="1" applyFill="1" applyBorder="1" applyAlignment="1">
      <alignment horizontal="right" vertical="center"/>
    </xf>
    <xf numFmtId="0" fontId="8" fillId="8" borderId="0" xfId="0" applyFont="1" applyFill="1" applyBorder="1" applyAlignment="1">
      <alignment horizontal="left" vertical="center"/>
    </xf>
    <xf numFmtId="0" fontId="0" fillId="0" borderId="0" xfId="0" applyFont="1" applyFill="1" applyBorder="1" applyAlignment="1">
      <alignment horizontal="distributed" vertical="center" justifyLastLine="1"/>
    </xf>
    <xf numFmtId="0" fontId="8" fillId="0" borderId="0" xfId="0" applyFont="1" applyFill="1" applyBorder="1" applyAlignment="1">
      <alignment horizontal="center" vertical="center" wrapText="1"/>
    </xf>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wrapText="1" shrinkToFit="1"/>
    </xf>
    <xf numFmtId="0" fontId="8" fillId="0" borderId="0" xfId="0" applyFont="1" applyFill="1" applyBorder="1" applyAlignment="1">
      <alignment horizontal="center" vertical="center" shrinkToFit="1"/>
    </xf>
    <xf numFmtId="0" fontId="0" fillId="0" borderId="0" xfId="0" applyFont="1" applyFill="1" applyBorder="1" applyAlignment="1">
      <alignment horizontal="center" vertical="center" shrinkToFit="1"/>
    </xf>
    <xf numFmtId="186" fontId="8" fillId="0" borderId="0" xfId="0" applyNumberFormat="1" applyFont="1" applyFill="1" applyBorder="1" applyAlignment="1">
      <alignment horizontal="right" vertical="center"/>
    </xf>
    <xf numFmtId="0" fontId="0" fillId="0" borderId="0" xfId="0" applyFont="1" applyFill="1" applyBorder="1" applyAlignment="1">
      <alignment horizontal="right" vertical="center"/>
    </xf>
    <xf numFmtId="181" fontId="8" fillId="0" borderId="51" xfId="1" applyNumberFormat="1" applyFont="1" applyFill="1" applyBorder="1" applyAlignment="1">
      <alignment horizontal="right" vertical="center"/>
    </xf>
    <xf numFmtId="181" fontId="8" fillId="0" borderId="98" xfId="1" applyNumberFormat="1" applyFont="1" applyFill="1" applyBorder="1" applyAlignment="1">
      <alignment horizontal="right" vertical="center"/>
    </xf>
    <xf numFmtId="181" fontId="0" fillId="0" borderId="115" xfId="0" applyNumberFormat="1" applyFont="1" applyFill="1" applyBorder="1" applyAlignment="1">
      <alignment horizontal="right" vertical="center"/>
    </xf>
    <xf numFmtId="181" fontId="8" fillId="0" borderId="141" xfId="1" applyNumberFormat="1" applyFont="1" applyFill="1" applyBorder="1" applyAlignment="1">
      <alignment horizontal="right" vertical="center"/>
    </xf>
    <xf numFmtId="181" fontId="8" fillId="0" borderId="95" xfId="1" applyNumberFormat="1" applyFont="1" applyFill="1" applyBorder="1" applyAlignment="1">
      <alignment horizontal="right" vertical="center"/>
    </xf>
    <xf numFmtId="181" fontId="8" fillId="0" borderId="96" xfId="1" applyNumberFormat="1" applyFont="1" applyFill="1" applyBorder="1" applyAlignment="1">
      <alignment horizontal="right" vertical="center"/>
    </xf>
    <xf numFmtId="0" fontId="8" fillId="0" borderId="97" xfId="0" applyFont="1" applyFill="1" applyBorder="1" applyAlignment="1">
      <alignment horizontal="distributed" vertical="center" justifyLastLine="1"/>
    </xf>
    <xf numFmtId="0" fontId="8" fillId="0" borderId="98" xfId="0" applyFont="1" applyFill="1" applyBorder="1" applyAlignment="1">
      <alignment horizontal="distributed" vertical="center" justifyLastLine="1"/>
    </xf>
    <xf numFmtId="0" fontId="8" fillId="0" borderId="115" xfId="0" applyFont="1" applyFill="1" applyBorder="1" applyAlignment="1">
      <alignment horizontal="distributed" vertical="center" justifyLastLine="1"/>
    </xf>
    <xf numFmtId="186" fontId="8" fillId="0" borderId="49" xfId="1" applyNumberFormat="1" applyFont="1" applyFill="1" applyBorder="1" applyAlignment="1">
      <alignment horizontal="right" vertical="center"/>
    </xf>
    <xf numFmtId="0" fontId="8" fillId="0" borderId="110" xfId="0" applyFont="1" applyFill="1" applyBorder="1" applyAlignment="1">
      <alignment horizontal="left" vertical="center"/>
    </xf>
    <xf numFmtId="186" fontId="8" fillId="0" borderId="110" xfId="1" applyNumberFormat="1" applyFont="1" applyFill="1" applyBorder="1" applyAlignment="1">
      <alignment horizontal="right" vertical="center"/>
    </xf>
    <xf numFmtId="0" fontId="8" fillId="0" borderId="55" xfId="0" applyFont="1" applyFill="1" applyBorder="1" applyAlignment="1">
      <alignment horizontal="distributed" vertical="center" justifyLastLine="1"/>
    </xf>
    <xf numFmtId="0" fontId="8" fillId="0" borderId="38" xfId="0" applyFont="1" applyFill="1" applyBorder="1" applyAlignment="1">
      <alignment horizontal="distributed" vertical="center" justifyLastLine="1"/>
    </xf>
    <xf numFmtId="0" fontId="8" fillId="0" borderId="81" xfId="0" applyFont="1" applyFill="1" applyBorder="1" applyAlignment="1">
      <alignment horizontal="distributed" vertical="center" justifyLastLine="1"/>
    </xf>
    <xf numFmtId="0" fontId="8" fillId="0" borderId="4" xfId="0" applyFont="1" applyFill="1" applyBorder="1" applyAlignment="1">
      <alignment horizontal="distributed" vertical="center" justifyLastLine="1"/>
    </xf>
    <xf numFmtId="0" fontId="8" fillId="0" borderId="88" xfId="0" applyFont="1" applyFill="1" applyBorder="1" applyAlignment="1">
      <alignment horizontal="center" vertical="center"/>
    </xf>
    <xf numFmtId="0" fontId="8" fillId="0" borderId="46" xfId="0" applyFont="1" applyFill="1" applyBorder="1" applyAlignment="1">
      <alignment horizontal="center" vertical="center"/>
    </xf>
    <xf numFmtId="0" fontId="8" fillId="0" borderId="87" xfId="0" applyFont="1" applyFill="1" applyBorder="1" applyAlignment="1">
      <alignment horizontal="center" vertical="center"/>
    </xf>
    <xf numFmtId="0" fontId="0" fillId="0" borderId="11" xfId="0" applyFont="1" applyFill="1" applyBorder="1" applyAlignment="1">
      <alignment horizontal="center" vertical="center"/>
    </xf>
    <xf numFmtId="0" fontId="0" fillId="0" borderId="65" xfId="0" applyFont="1" applyFill="1" applyBorder="1" applyAlignment="1">
      <alignment horizontal="center" vertical="center"/>
    </xf>
    <xf numFmtId="0" fontId="10" fillId="0" borderId="35" xfId="0" applyFont="1" applyFill="1" applyBorder="1" applyAlignment="1">
      <alignment horizontal="right" vertical="center"/>
    </xf>
    <xf numFmtId="49" fontId="8" fillId="0" borderId="74" xfId="0" applyNumberFormat="1" applyFont="1" applyFill="1" applyBorder="1" applyAlignment="1">
      <alignment horizontal="center" vertical="center"/>
    </xf>
    <xf numFmtId="0" fontId="0" fillId="0" borderId="128" xfId="0" applyFont="1" applyFill="1" applyBorder="1" applyAlignment="1">
      <alignment vertical="center"/>
    </xf>
    <xf numFmtId="0" fontId="0" fillId="0" borderId="9" xfId="0" applyFont="1" applyFill="1" applyBorder="1" applyAlignment="1">
      <alignment vertical="center"/>
    </xf>
    <xf numFmtId="0" fontId="0" fillId="0" borderId="18" xfId="0" applyFont="1" applyFill="1" applyBorder="1" applyAlignment="1">
      <alignment vertical="center"/>
    </xf>
    <xf numFmtId="0" fontId="8" fillId="0" borderId="87" xfId="0" applyNumberFormat="1" applyFont="1" applyFill="1" applyBorder="1" applyAlignment="1">
      <alignment horizontal="center" vertical="center"/>
    </xf>
    <xf numFmtId="0" fontId="8" fillId="0" borderId="65" xfId="0" applyNumberFormat="1" applyFont="1" applyFill="1" applyBorder="1" applyAlignment="1">
      <alignment horizontal="center" vertical="center"/>
    </xf>
    <xf numFmtId="0" fontId="8" fillId="0" borderId="11" xfId="0" applyFont="1" applyFill="1" applyBorder="1" applyAlignment="1">
      <alignment horizontal="distributed" vertical="center"/>
    </xf>
    <xf numFmtId="0" fontId="0" fillId="0" borderId="11" xfId="0" applyFont="1" applyFill="1" applyBorder="1" applyAlignment="1">
      <alignment vertical="center"/>
    </xf>
    <xf numFmtId="0" fontId="10" fillId="0" borderId="78" xfId="0" applyNumberFormat="1" applyFont="1" applyFill="1" applyBorder="1" applyAlignment="1">
      <alignment horizontal="center" vertical="center"/>
    </xf>
    <xf numFmtId="0" fontId="10" fillId="0" borderId="89" xfId="0" applyNumberFormat="1" applyFont="1" applyFill="1" applyBorder="1" applyAlignment="1">
      <alignment horizontal="center" vertical="center"/>
    </xf>
    <xf numFmtId="41" fontId="8" fillId="0" borderId="74" xfId="0" applyNumberFormat="1" applyFont="1" applyFill="1" applyBorder="1" applyAlignment="1">
      <alignment horizontal="center" vertical="center"/>
    </xf>
    <xf numFmtId="0" fontId="0" fillId="0" borderId="128" xfId="0" applyFont="1" applyFill="1" applyBorder="1" applyAlignment="1"/>
    <xf numFmtId="0" fontId="0" fillId="0" borderId="144" xfId="0" applyFont="1" applyFill="1" applyBorder="1" applyAlignment="1"/>
    <xf numFmtId="0" fontId="0" fillId="0" borderId="121" xfId="0" applyFont="1" applyFill="1" applyBorder="1" applyAlignment="1"/>
    <xf numFmtId="0" fontId="11" fillId="0" borderId="81" xfId="0" applyFont="1" applyFill="1" applyBorder="1" applyAlignment="1">
      <alignment horizontal="center" vertical="center" wrapText="1"/>
    </xf>
    <xf numFmtId="0" fontId="11" fillId="0" borderId="142" xfId="0" applyFont="1" applyFill="1" applyBorder="1" applyAlignment="1">
      <alignment horizontal="center" vertical="center" wrapText="1"/>
    </xf>
    <xf numFmtId="0" fontId="8" fillId="0" borderId="55" xfId="0" applyFont="1" applyFill="1" applyBorder="1" applyAlignment="1">
      <alignment horizontal="distributed" vertical="center" wrapText="1" justifyLastLine="1"/>
    </xf>
    <xf numFmtId="0" fontId="8" fillId="0" borderId="86" xfId="0" applyFont="1" applyFill="1" applyBorder="1" applyAlignment="1">
      <alignment horizontal="distributed" vertical="center" wrapText="1" justifyLastLine="1"/>
    </xf>
    <xf numFmtId="0" fontId="8" fillId="0" borderId="56" xfId="0" applyFont="1" applyFill="1" applyBorder="1" applyAlignment="1">
      <alignment horizontal="distributed" vertical="center" justifyLastLine="1"/>
    </xf>
    <xf numFmtId="0" fontId="8" fillId="0" borderId="35" xfId="0" applyFont="1" applyFill="1" applyBorder="1" applyAlignment="1">
      <alignment horizontal="distributed" vertical="center" justifyLastLine="1"/>
    </xf>
    <xf numFmtId="0" fontId="8" fillId="0" borderId="128" xfId="0" applyFont="1" applyFill="1" applyBorder="1" applyAlignment="1">
      <alignment horizontal="distributed" vertical="center" justifyLastLine="1"/>
    </xf>
    <xf numFmtId="0" fontId="10" fillId="0" borderId="55" xfId="0" applyFont="1" applyFill="1" applyBorder="1" applyAlignment="1">
      <alignment horizontal="center" vertical="center" wrapText="1"/>
    </xf>
    <xf numFmtId="0" fontId="10" fillId="0" borderId="86" xfId="0" applyFont="1" applyFill="1" applyBorder="1" applyAlignment="1">
      <alignment horizontal="center" vertical="center" wrapText="1"/>
    </xf>
    <xf numFmtId="43" fontId="32" fillId="0" borderId="55" xfId="0" applyNumberFormat="1" applyFont="1" applyFill="1" applyBorder="1" applyAlignment="1">
      <alignment horizontal="center" vertical="center" wrapText="1"/>
    </xf>
    <xf numFmtId="0" fontId="33" fillId="0" borderId="86" xfId="0" applyFont="1" applyFill="1" applyBorder="1"/>
    <xf numFmtId="0" fontId="8" fillId="0" borderId="173" xfId="0" applyFont="1" applyFill="1" applyBorder="1" applyAlignment="1">
      <alignment horizontal="distributed" vertical="center" justifyLastLine="1"/>
    </xf>
    <xf numFmtId="0" fontId="0" fillId="0" borderId="174" xfId="0" applyFont="1" applyFill="1" applyBorder="1" applyAlignment="1">
      <alignment horizontal="distributed" vertical="center" justifyLastLine="1"/>
    </xf>
    <xf numFmtId="0" fontId="0" fillId="0" borderId="109" xfId="0" applyFont="1" applyFill="1" applyBorder="1" applyAlignment="1">
      <alignment horizontal="distributed" vertical="center" justifyLastLine="1"/>
    </xf>
    <xf numFmtId="0" fontId="0" fillId="0" borderId="96" xfId="0" applyFont="1" applyFill="1" applyBorder="1" applyAlignment="1">
      <alignment horizontal="distributed" vertical="center" justifyLastLine="1"/>
    </xf>
    <xf numFmtId="0" fontId="10" fillId="0" borderId="82" xfId="0" applyFont="1" applyFill="1" applyBorder="1" applyAlignment="1">
      <alignment horizontal="right" vertical="center"/>
    </xf>
    <xf numFmtId="0" fontId="0" fillId="0" borderId="82" xfId="0" applyFont="1" applyFill="1" applyBorder="1" applyAlignment="1">
      <alignment horizontal="right" vertical="center"/>
    </xf>
    <xf numFmtId="0" fontId="8" fillId="0" borderId="81" xfId="0" applyFont="1" applyFill="1" applyBorder="1" applyAlignment="1">
      <alignment horizontal="center" vertical="center" wrapText="1"/>
    </xf>
    <xf numFmtId="0" fontId="0" fillId="0" borderId="4" xfId="0" applyFont="1" applyFill="1" applyBorder="1" applyAlignment="1">
      <alignment vertical="center"/>
    </xf>
    <xf numFmtId="0" fontId="8" fillId="0" borderId="87" xfId="0" applyFont="1" applyFill="1" applyBorder="1" applyAlignment="1">
      <alignment horizontal="distributed" vertical="center" justifyLastLine="1"/>
    </xf>
    <xf numFmtId="0" fontId="8" fillId="0" borderId="11" xfId="0" applyFont="1" applyFill="1" applyBorder="1" applyAlignment="1">
      <alignment horizontal="distributed" vertical="center" justifyLastLine="1"/>
    </xf>
    <xf numFmtId="0" fontId="8" fillId="0" borderId="65" xfId="0" applyFont="1" applyFill="1" applyBorder="1" applyAlignment="1">
      <alignment horizontal="distributed" vertical="center" justifyLastLine="1"/>
    </xf>
    <xf numFmtId="0" fontId="8" fillId="0" borderId="58" xfId="0" applyFont="1" applyFill="1" applyBorder="1" applyAlignment="1">
      <alignment horizontal="distributed" vertical="center" justifyLastLine="1"/>
    </xf>
    <xf numFmtId="0" fontId="8" fillId="0" borderId="74" xfId="0" applyFont="1" applyFill="1" applyBorder="1" applyAlignment="1">
      <alignment horizontal="center" vertical="center"/>
    </xf>
    <xf numFmtId="0" fontId="8" fillId="0" borderId="35" xfId="0" applyFont="1" applyFill="1" applyBorder="1" applyAlignment="1">
      <alignment horizontal="center" vertical="center"/>
    </xf>
    <xf numFmtId="0" fontId="8" fillId="0" borderId="128" xfId="0" applyFont="1" applyFill="1" applyBorder="1" applyAlignment="1">
      <alignment horizontal="center" vertical="center"/>
    </xf>
    <xf numFmtId="0" fontId="8" fillId="0" borderId="9" xfId="0" applyFont="1" applyFill="1" applyBorder="1" applyAlignment="1">
      <alignment horizontal="center" vertical="center"/>
    </xf>
    <xf numFmtId="0" fontId="8" fillId="0" borderId="14"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175" xfId="0" applyFont="1" applyFill="1" applyBorder="1" applyAlignment="1">
      <alignment horizontal="center" vertical="center"/>
    </xf>
    <xf numFmtId="0" fontId="8" fillId="0" borderId="176" xfId="0" applyFont="1" applyFill="1" applyBorder="1" applyAlignment="1">
      <alignment horizontal="center" vertical="center"/>
    </xf>
    <xf numFmtId="0" fontId="8" fillId="0" borderId="177" xfId="0" applyFont="1" applyFill="1" applyBorder="1" applyAlignment="1">
      <alignment horizontal="distributed" vertical="center" justifyLastLine="1"/>
    </xf>
    <xf numFmtId="0" fontId="8" fillId="0" borderId="109" xfId="0" applyFont="1" applyFill="1" applyBorder="1" applyAlignment="1">
      <alignment vertical="center"/>
    </xf>
    <xf numFmtId="0" fontId="0" fillId="0" borderId="95" xfId="0" applyFont="1" applyFill="1" applyBorder="1" applyAlignment="1">
      <alignment vertical="center"/>
    </xf>
    <xf numFmtId="0" fontId="0" fillId="0" borderId="98" xfId="0" applyFont="1" applyFill="1" applyBorder="1" applyAlignment="1">
      <alignment horizontal="distributed" vertical="center" justifyLastLine="1"/>
    </xf>
    <xf numFmtId="0" fontId="0" fillId="0" borderId="115" xfId="0" applyFont="1" applyFill="1" applyBorder="1" applyAlignment="1">
      <alignment horizontal="distributed" vertical="center" justifyLastLine="1"/>
    </xf>
    <xf numFmtId="177" fontId="8" fillId="0" borderId="51" xfId="0" applyNumberFormat="1" applyFont="1" applyFill="1" applyBorder="1" applyAlignment="1">
      <alignment vertical="center"/>
    </xf>
    <xf numFmtId="0" fontId="0" fillId="0" borderId="115" xfId="0" applyFont="1" applyFill="1" applyBorder="1" applyAlignment="1">
      <alignment vertical="center"/>
    </xf>
    <xf numFmtId="177" fontId="8" fillId="0" borderId="44" xfId="0" applyNumberFormat="1" applyFont="1" applyFill="1" applyBorder="1" applyAlignment="1">
      <alignment vertical="center"/>
    </xf>
    <xf numFmtId="0" fontId="0" fillId="0" borderId="92" xfId="0" applyFont="1" applyFill="1" applyBorder="1" applyAlignment="1">
      <alignment vertical="center"/>
    </xf>
    <xf numFmtId="177" fontId="8" fillId="0" borderId="32" xfId="0" applyNumberFormat="1" applyFont="1" applyFill="1" applyBorder="1" applyAlignment="1">
      <alignment vertical="center"/>
    </xf>
    <xf numFmtId="0" fontId="0" fillId="0" borderId="33" xfId="0" applyFont="1" applyFill="1" applyBorder="1" applyAlignment="1">
      <alignment vertical="center"/>
    </xf>
    <xf numFmtId="177" fontId="8" fillId="0" borderId="27" xfId="0" applyNumberFormat="1" applyFont="1" applyFill="1" applyBorder="1" applyAlignment="1">
      <alignment vertical="center"/>
    </xf>
    <xf numFmtId="0" fontId="0" fillId="0" borderId="13" xfId="0" applyFont="1" applyFill="1" applyBorder="1" applyAlignment="1">
      <alignment vertical="center"/>
    </xf>
    <xf numFmtId="0" fontId="8" fillId="0" borderId="6" xfId="0" applyFont="1" applyFill="1" applyBorder="1" applyAlignment="1">
      <alignment horizontal="right" vertical="center"/>
    </xf>
    <xf numFmtId="0" fontId="0" fillId="0" borderId="11" xfId="0" applyFont="1" applyFill="1" applyBorder="1" applyAlignment="1">
      <alignment horizontal="right"/>
    </xf>
    <xf numFmtId="0" fontId="8" fillId="0" borderId="78" xfId="0" applyFont="1" applyFill="1" applyBorder="1" applyAlignment="1">
      <alignment vertical="center" shrinkToFit="1"/>
    </xf>
    <xf numFmtId="0" fontId="0" fillId="0" borderId="92" xfId="0" applyFont="1" applyFill="1" applyBorder="1" applyAlignment="1">
      <alignment vertical="center" shrinkToFit="1"/>
    </xf>
    <xf numFmtId="0" fontId="8" fillId="0" borderId="113" xfId="0" applyFont="1" applyFill="1" applyBorder="1" applyAlignment="1">
      <alignment vertical="center"/>
    </xf>
    <xf numFmtId="0" fontId="10" fillId="0" borderId="0" xfId="0" applyFont="1" applyFill="1" applyBorder="1" applyAlignment="1">
      <alignment horizontal="right" vertical="center"/>
    </xf>
    <xf numFmtId="0" fontId="10" fillId="0" borderId="0" xfId="0" applyFont="1" applyFill="1" applyBorder="1" applyAlignment="1">
      <alignment vertical="center" wrapText="1"/>
    </xf>
    <xf numFmtId="0" fontId="0" fillId="0" borderId="0" xfId="0" applyFont="1" applyFill="1" applyBorder="1" applyAlignment="1">
      <alignment vertical="center" wrapText="1"/>
    </xf>
    <xf numFmtId="0" fontId="0" fillId="0" borderId="0" xfId="0" applyFont="1" applyFill="1" applyAlignment="1">
      <alignment vertical="center"/>
    </xf>
    <xf numFmtId="0" fontId="11" fillId="0" borderId="78" xfId="0" applyFont="1" applyFill="1" applyBorder="1" applyAlignment="1">
      <alignment vertical="center"/>
    </xf>
    <xf numFmtId="0" fontId="7" fillId="0" borderId="92" xfId="0" applyFont="1" applyFill="1" applyBorder="1" applyAlignment="1">
      <alignment vertical="center"/>
    </xf>
    <xf numFmtId="0" fontId="11" fillId="0" borderId="97" xfId="0" applyFont="1" applyFill="1" applyBorder="1" applyAlignment="1">
      <alignment vertical="center"/>
    </xf>
    <xf numFmtId="0" fontId="7" fillId="0" borderId="98" xfId="0" applyFont="1" applyFill="1" applyBorder="1" applyAlignment="1">
      <alignment vertical="center"/>
    </xf>
    <xf numFmtId="0" fontId="7" fillId="0" borderId="115" xfId="0" applyFont="1" applyFill="1" applyBorder="1" applyAlignment="1">
      <alignment vertical="center"/>
    </xf>
    <xf numFmtId="0" fontId="11" fillId="0" borderId="65" xfId="0" applyFont="1" applyFill="1" applyBorder="1" applyAlignment="1">
      <alignment horizontal="center" vertical="center"/>
    </xf>
    <xf numFmtId="0" fontId="11" fillId="0" borderId="57" xfId="0" applyFont="1" applyFill="1" applyBorder="1" applyAlignment="1">
      <alignment horizontal="center" vertical="center"/>
    </xf>
    <xf numFmtId="0" fontId="11" fillId="0" borderId="1" xfId="0" applyFont="1" applyFill="1" applyBorder="1" applyAlignment="1">
      <alignment horizontal="center" vertical="center"/>
    </xf>
    <xf numFmtId="0" fontId="11" fillId="0" borderId="88" xfId="0" applyFont="1" applyFill="1" applyBorder="1" applyAlignment="1">
      <alignment horizontal="distributed" vertical="center" justifyLastLine="1"/>
    </xf>
    <xf numFmtId="0" fontId="7" fillId="0" borderId="46" xfId="0" applyFont="1" applyFill="1" applyBorder="1" applyAlignment="1">
      <alignment horizontal="distributed" vertical="center" justifyLastLine="1"/>
    </xf>
    <xf numFmtId="0" fontId="11" fillId="0" borderId="87" xfId="0" applyFont="1" applyFill="1" applyBorder="1" applyAlignment="1">
      <alignment horizontal="center" vertical="center"/>
    </xf>
    <xf numFmtId="0" fontId="11" fillId="0" borderId="11" xfId="0" applyFont="1" applyFill="1" applyBorder="1" applyAlignment="1">
      <alignment horizontal="center" vertical="center"/>
    </xf>
    <xf numFmtId="0" fontId="7" fillId="0" borderId="80" xfId="0" applyFont="1" applyFill="1" applyBorder="1" applyAlignment="1">
      <alignment horizontal="center" vertical="center"/>
    </xf>
    <xf numFmtId="0" fontId="11" fillId="0" borderId="91" xfId="0" applyFont="1" applyFill="1" applyBorder="1" applyAlignment="1">
      <alignment vertical="center"/>
    </xf>
    <xf numFmtId="0" fontId="7" fillId="0" borderId="139" xfId="0" applyFont="1" applyFill="1" applyBorder="1" applyAlignment="1">
      <alignment vertical="center"/>
    </xf>
    <xf numFmtId="0" fontId="7" fillId="0" borderId="11" xfId="0" applyFont="1" applyFill="1" applyBorder="1" applyAlignment="1">
      <alignment horizontal="center" vertical="center"/>
    </xf>
    <xf numFmtId="0" fontId="11" fillId="0" borderId="78" xfId="0" applyFont="1" applyFill="1" applyBorder="1" applyAlignment="1">
      <alignment vertical="center" shrinkToFit="1"/>
    </xf>
    <xf numFmtId="0" fontId="7" fillId="0" borderId="92" xfId="0" applyFont="1" applyFill="1" applyBorder="1" applyAlignment="1">
      <alignment vertical="center" shrinkToFit="1"/>
    </xf>
    <xf numFmtId="0" fontId="7" fillId="0" borderId="65" xfId="0" applyFont="1" applyFill="1" applyBorder="1" applyAlignment="1">
      <alignment horizontal="center" vertical="center"/>
    </xf>
    <xf numFmtId="0" fontId="11" fillId="0" borderId="74" xfId="0" applyFont="1" applyFill="1" applyBorder="1" applyAlignment="1">
      <alignment horizontal="distributed" vertical="center" justifyLastLine="1"/>
    </xf>
    <xf numFmtId="0" fontId="7" fillId="0" borderId="35" xfId="0" applyFont="1" applyFill="1" applyBorder="1" applyAlignment="1">
      <alignment horizontal="distributed" vertical="center" justifyLastLine="1"/>
    </xf>
    <xf numFmtId="0" fontId="7" fillId="0" borderId="128" xfId="0" applyFont="1" applyFill="1" applyBorder="1" applyAlignment="1">
      <alignment horizontal="distributed" vertical="center" justifyLastLine="1"/>
    </xf>
    <xf numFmtId="0" fontId="7" fillId="0" borderId="9" xfId="0" applyFont="1" applyFill="1" applyBorder="1" applyAlignment="1">
      <alignment horizontal="distributed" vertical="center" justifyLastLine="1"/>
    </xf>
    <xf numFmtId="0" fontId="7" fillId="0" borderId="14" xfId="0" applyFont="1" applyFill="1" applyBorder="1" applyAlignment="1">
      <alignment horizontal="distributed" vertical="center" justifyLastLine="1"/>
    </xf>
    <xf numFmtId="0" fontId="7" fillId="0" borderId="18" xfId="0" applyFont="1" applyFill="1" applyBorder="1" applyAlignment="1">
      <alignment horizontal="distributed" vertical="center" justifyLastLine="1"/>
    </xf>
    <xf numFmtId="0" fontId="8" fillId="0" borderId="7" xfId="0" applyFont="1" applyFill="1" applyBorder="1" applyAlignment="1">
      <alignment horizontal="distributed" vertical="center" justifyLastLine="1"/>
    </xf>
    <xf numFmtId="0" fontId="8" fillId="0" borderId="12" xfId="0" applyFont="1" applyFill="1" applyBorder="1" applyAlignment="1">
      <alignment horizontal="distributed" vertical="center" justifyLastLine="1"/>
    </xf>
    <xf numFmtId="0" fontId="0" fillId="0" borderId="40" xfId="0" applyFont="1" applyFill="1" applyBorder="1" applyAlignment="1">
      <alignment horizontal="distributed" vertical="center" justifyLastLine="1"/>
    </xf>
    <xf numFmtId="0" fontId="8" fillId="0" borderId="97" xfId="0" applyFont="1" applyFill="1" applyBorder="1" applyAlignment="1">
      <alignment horizontal="center" vertical="center"/>
    </xf>
    <xf numFmtId="0" fontId="0" fillId="0" borderId="98" xfId="0" applyFont="1" applyFill="1" applyBorder="1" applyAlignment="1">
      <alignment vertical="center"/>
    </xf>
    <xf numFmtId="0" fontId="8" fillId="0" borderId="79" xfId="0" applyFont="1" applyFill="1" applyBorder="1" applyAlignment="1">
      <alignment horizontal="center" vertical="center" shrinkToFit="1"/>
    </xf>
    <xf numFmtId="0" fontId="0" fillId="0" borderId="140" xfId="0" applyFont="1" applyFill="1" applyBorder="1" applyAlignment="1">
      <alignment horizontal="center" vertical="center" shrinkToFit="1"/>
    </xf>
    <xf numFmtId="0" fontId="0" fillId="0" borderId="90" xfId="0" applyFont="1" applyFill="1" applyBorder="1" applyAlignment="1">
      <alignment horizontal="center" vertical="center" shrinkToFit="1"/>
    </xf>
    <xf numFmtId="0" fontId="0" fillId="0" borderId="13" xfId="0" applyFont="1" applyFill="1" applyBorder="1" applyAlignment="1">
      <alignment horizontal="distributed" vertical="center" justifyLastLine="1"/>
    </xf>
    <xf numFmtId="0" fontId="0" fillId="0" borderId="15" xfId="0" applyFont="1" applyFill="1" applyBorder="1" applyAlignment="1">
      <alignment horizontal="distributed" vertical="center" justifyLastLine="1"/>
    </xf>
    <xf numFmtId="0" fontId="8" fillId="0" borderId="91" xfId="0" applyFont="1" applyFill="1" applyBorder="1" applyAlignment="1">
      <alignment horizontal="center" vertical="center" shrinkToFit="1"/>
    </xf>
    <xf numFmtId="0" fontId="0" fillId="0" borderId="139" xfId="0" applyFont="1" applyFill="1" applyBorder="1" applyAlignment="1">
      <alignment horizontal="center" vertical="center" shrinkToFit="1"/>
    </xf>
    <xf numFmtId="0" fontId="0" fillId="0" borderId="143" xfId="0" applyFont="1" applyFill="1" applyBorder="1" applyAlignment="1">
      <alignment horizontal="center" vertical="center" shrinkToFit="1"/>
    </xf>
    <xf numFmtId="0" fontId="8" fillId="0" borderId="78" xfId="0" applyFont="1" applyFill="1" applyBorder="1" applyAlignment="1">
      <alignment horizontal="center" vertical="center" shrinkToFit="1"/>
    </xf>
    <xf numFmtId="0" fontId="0" fillId="0" borderId="92"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0" fontId="8" fillId="0" borderId="95" xfId="0" applyFont="1" applyFill="1" applyBorder="1" applyAlignment="1">
      <alignment horizontal="distributed" vertical="center" justifyLastLine="1"/>
    </xf>
    <xf numFmtId="0" fontId="0" fillId="0" borderId="95" xfId="0" applyFont="1" applyFill="1" applyBorder="1" applyAlignment="1">
      <alignment horizontal="distributed" vertical="center" justifyLastLine="1"/>
    </xf>
    <xf numFmtId="0" fontId="8" fillId="0" borderId="92" xfId="0" applyFont="1" applyFill="1" applyBorder="1" applyAlignment="1">
      <alignment horizontal="distributed" vertical="center" justifyLastLine="1"/>
    </xf>
    <xf numFmtId="0" fontId="0" fillId="0" borderId="92" xfId="0" applyFont="1" applyFill="1" applyBorder="1" applyAlignment="1">
      <alignment horizontal="distributed" vertical="center" justifyLastLine="1"/>
    </xf>
    <xf numFmtId="0" fontId="0" fillId="0" borderId="89" xfId="0" applyFont="1" applyFill="1" applyBorder="1" applyAlignment="1">
      <alignment horizontal="distributed" vertical="center" justifyLastLine="1"/>
    </xf>
    <xf numFmtId="0" fontId="8" fillId="0" borderId="44" xfId="0" applyFont="1" applyFill="1" applyBorder="1" applyAlignment="1">
      <alignment horizontal="distributed" vertical="center" justifyLastLine="1"/>
    </xf>
    <xf numFmtId="0" fontId="8" fillId="0" borderId="42" xfId="0" applyFont="1" applyFill="1" applyBorder="1" applyAlignment="1">
      <alignment horizontal="distributed" vertical="center"/>
    </xf>
    <xf numFmtId="0" fontId="0" fillId="0" borderId="103" xfId="0" applyFont="1" applyFill="1" applyBorder="1"/>
    <xf numFmtId="0" fontId="8" fillId="0" borderId="139" xfId="0" applyFont="1" applyFill="1" applyBorder="1" applyAlignment="1">
      <alignment horizontal="distributed" vertical="center" justifyLastLine="1"/>
    </xf>
    <xf numFmtId="0" fontId="0" fillId="0" borderId="139" xfId="0" applyFont="1" applyFill="1" applyBorder="1" applyAlignment="1">
      <alignment horizontal="distributed" vertical="center" justifyLastLine="1"/>
    </xf>
    <xf numFmtId="0" fontId="0" fillId="0" borderId="143" xfId="0" applyFont="1" applyFill="1" applyBorder="1" applyAlignment="1">
      <alignment horizontal="distributed" vertical="center" justifyLastLine="1"/>
    </xf>
    <xf numFmtId="0" fontId="8" fillId="0" borderId="44" xfId="0" applyFont="1" applyFill="1" applyBorder="1" applyAlignment="1">
      <alignment horizontal="center" vertical="center" shrinkToFit="1"/>
    </xf>
    <xf numFmtId="0" fontId="8" fillId="0" borderId="44" xfId="0" applyFont="1" applyFill="1" applyBorder="1" applyAlignment="1">
      <alignment horizontal="center" vertical="center"/>
    </xf>
    <xf numFmtId="0" fontId="0" fillId="0" borderId="89" xfId="0" applyFont="1" applyFill="1" applyBorder="1" applyAlignment="1">
      <alignment horizontal="center" vertical="center"/>
    </xf>
    <xf numFmtId="0" fontId="8" fillId="0" borderId="41" xfId="0" applyFont="1" applyFill="1" applyBorder="1" applyAlignment="1">
      <alignment horizontal="distributed" vertical="center" justifyLastLine="1"/>
    </xf>
    <xf numFmtId="0" fontId="8" fillId="0" borderId="54"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2" xfId="0" applyFont="1" applyFill="1" applyBorder="1" applyAlignment="1">
      <alignment horizontal="distributed" vertical="center" justifyLastLine="1"/>
    </xf>
    <xf numFmtId="0" fontId="8" fillId="0" borderId="8" xfId="0" applyFont="1" applyFill="1" applyBorder="1" applyAlignment="1">
      <alignment horizontal="center" vertical="center" textRotation="255" wrapText="1"/>
    </xf>
    <xf numFmtId="0" fontId="0" fillId="0" borderId="15" xfId="0" applyFont="1" applyFill="1" applyBorder="1" applyAlignment="1"/>
    <xf numFmtId="0" fontId="0" fillId="0" borderId="10" xfId="0" applyFont="1" applyFill="1" applyBorder="1" applyAlignment="1"/>
    <xf numFmtId="0" fontId="0" fillId="0" borderId="16" xfId="0" applyFont="1" applyFill="1" applyBorder="1" applyAlignment="1"/>
    <xf numFmtId="0" fontId="8" fillId="0" borderId="141" xfId="0" applyFont="1" applyFill="1" applyBorder="1" applyAlignment="1">
      <alignment horizontal="center" vertical="center"/>
    </xf>
    <xf numFmtId="0" fontId="0" fillId="0" borderId="96" xfId="0" applyFont="1" applyFill="1" applyBorder="1" applyAlignment="1">
      <alignment horizontal="center" vertical="center"/>
    </xf>
    <xf numFmtId="0" fontId="8" fillId="0" borderId="51" xfId="0" applyFont="1" applyFill="1" applyBorder="1" applyAlignment="1">
      <alignment horizontal="distributed" vertical="center" justifyLastLine="1" shrinkToFit="1"/>
    </xf>
    <xf numFmtId="0" fontId="0" fillId="0" borderId="115" xfId="0" applyFont="1" applyFill="1" applyBorder="1" applyAlignment="1">
      <alignment horizontal="distributed" vertical="center" justifyLastLine="1" shrinkToFit="1"/>
    </xf>
    <xf numFmtId="0" fontId="8" fillId="0" borderId="9" xfId="0" applyFont="1" applyFill="1" applyBorder="1" applyAlignment="1">
      <alignment horizontal="distributed" vertical="top" wrapText="1" justifyLastLine="1"/>
    </xf>
    <xf numFmtId="0" fontId="0" fillId="0" borderId="14" xfId="0" applyFont="1" applyFill="1" applyBorder="1" applyAlignment="1">
      <alignment horizontal="distributed" vertical="top" justifyLastLine="1"/>
    </xf>
    <xf numFmtId="0" fontId="0" fillId="0" borderId="18" xfId="0" applyFont="1" applyFill="1" applyBorder="1" applyAlignment="1">
      <alignment horizontal="distributed" vertical="top" justifyLastLine="1"/>
    </xf>
    <xf numFmtId="41" fontId="8" fillId="0" borderId="48" xfId="0" applyNumberFormat="1" applyFont="1" applyFill="1" applyBorder="1" applyAlignment="1">
      <alignment vertical="center"/>
    </xf>
    <xf numFmtId="0" fontId="0" fillId="0" borderId="49" xfId="0" applyFont="1" applyFill="1" applyBorder="1" applyAlignment="1"/>
    <xf numFmtId="41" fontId="8" fillId="0" borderId="49" xfId="0" applyNumberFormat="1" applyFont="1" applyFill="1" applyBorder="1" applyAlignment="1">
      <alignment horizontal="center" vertical="center"/>
    </xf>
    <xf numFmtId="0" fontId="0" fillId="0" borderId="51" xfId="0" applyFont="1" applyFill="1" applyBorder="1" applyAlignment="1"/>
    <xf numFmtId="0" fontId="8" fillId="0" borderId="57" xfId="0" applyFont="1" applyFill="1" applyBorder="1" applyAlignment="1">
      <alignment horizontal="distributed" vertical="center" wrapText="1" justifyLastLine="1"/>
    </xf>
    <xf numFmtId="0" fontId="0" fillId="0" borderId="87" xfId="0" applyFont="1" applyFill="1" applyBorder="1" applyAlignment="1">
      <alignment horizontal="distributed" vertical="center" justifyLastLine="1"/>
    </xf>
    <xf numFmtId="0" fontId="0" fillId="0" borderId="37" xfId="0" applyFont="1" applyFill="1" applyBorder="1" applyAlignment="1">
      <alignment horizontal="distributed" vertical="center" justifyLastLine="1"/>
    </xf>
    <xf numFmtId="0" fontId="0" fillId="0" borderId="41" xfId="0" applyFont="1" applyFill="1" applyBorder="1" applyAlignment="1">
      <alignment horizontal="distributed" vertical="center" justifyLastLine="1"/>
    </xf>
    <xf numFmtId="0" fontId="8" fillId="0" borderId="74" xfId="0" applyFont="1" applyFill="1" applyBorder="1" applyAlignment="1">
      <alignment horizontal="distributed" wrapText="1" justifyLastLine="1"/>
    </xf>
    <xf numFmtId="0" fontId="0" fillId="0" borderId="35" xfId="0" applyFont="1" applyFill="1" applyBorder="1" applyAlignment="1">
      <alignment horizontal="distributed" justifyLastLine="1"/>
    </xf>
    <xf numFmtId="0" fontId="0" fillId="0" borderId="128" xfId="0" applyFont="1" applyFill="1" applyBorder="1" applyAlignment="1">
      <alignment horizontal="distributed" justifyLastLine="1"/>
    </xf>
    <xf numFmtId="0" fontId="8" fillId="0" borderId="78" xfId="0" applyFont="1" applyFill="1" applyBorder="1" applyAlignment="1">
      <alignment horizontal="distributed" vertical="center"/>
    </xf>
    <xf numFmtId="0" fontId="8" fillId="0" borderId="89" xfId="0" applyFont="1" applyFill="1" applyBorder="1" applyAlignment="1">
      <alignment horizontal="distributed" vertical="center"/>
    </xf>
    <xf numFmtId="0" fontId="10" fillId="0" borderId="97" xfId="0" applyFont="1" applyFill="1" applyBorder="1" applyAlignment="1">
      <alignment horizontal="distributed" vertical="center"/>
    </xf>
    <xf numFmtId="0" fontId="10" fillId="0" borderId="115" xfId="0" applyFont="1" applyFill="1" applyBorder="1" applyAlignment="1">
      <alignment horizontal="distributed" vertical="center"/>
    </xf>
    <xf numFmtId="0" fontId="8" fillId="0" borderId="74" xfId="0" applyFont="1" applyFill="1" applyBorder="1" applyAlignment="1">
      <alignment horizontal="distributed" vertical="center" justifyLastLine="1"/>
    </xf>
    <xf numFmtId="0" fontId="0" fillId="0" borderId="128" xfId="0" applyFont="1" applyFill="1" applyBorder="1" applyAlignment="1">
      <alignment horizontal="distributed" vertical="center" justifyLastLine="1"/>
    </xf>
    <xf numFmtId="0" fontId="0" fillId="0" borderId="9" xfId="0" applyFont="1" applyFill="1" applyBorder="1" applyAlignment="1">
      <alignment horizontal="distributed" vertical="center" justifyLastLine="1"/>
    </xf>
    <xf numFmtId="0" fontId="0" fillId="0" borderId="18" xfId="0" applyFont="1" applyFill="1" applyBorder="1" applyAlignment="1">
      <alignment horizontal="distributed" vertical="center" justifyLastLine="1"/>
    </xf>
    <xf numFmtId="0" fontId="8" fillId="0" borderId="79" xfId="0" applyFont="1" applyFill="1" applyBorder="1" applyAlignment="1">
      <alignment horizontal="distributed" vertical="center"/>
    </xf>
    <xf numFmtId="0" fontId="8" fillId="0" borderId="90" xfId="0" applyFont="1" applyFill="1" applyBorder="1" applyAlignment="1">
      <alignment horizontal="distributed" vertical="center"/>
    </xf>
    <xf numFmtId="0" fontId="8" fillId="0" borderId="8" xfId="0" applyFont="1" applyFill="1" applyBorder="1" applyAlignment="1">
      <alignment horizontal="distributed" vertical="center"/>
    </xf>
    <xf numFmtId="0" fontId="8" fillId="0" borderId="15" xfId="0" applyFont="1" applyFill="1" applyBorder="1" applyAlignment="1">
      <alignment horizontal="distributed" vertical="center"/>
    </xf>
    <xf numFmtId="0" fontId="10" fillId="0" borderId="0" xfId="0" applyFont="1" applyFill="1" applyBorder="1" applyAlignment="1">
      <alignment horizontal="distributed" vertical="center"/>
    </xf>
    <xf numFmtId="0" fontId="8" fillId="0" borderId="182" xfId="0" applyFont="1" applyFill="1" applyBorder="1" applyAlignment="1">
      <alignment horizontal="distributed" vertical="center" justifyLastLine="1"/>
    </xf>
    <xf numFmtId="0" fontId="8" fillId="0" borderId="183" xfId="0" applyFont="1" applyFill="1" applyBorder="1" applyAlignment="1">
      <alignment horizontal="distributed" vertical="center" justifyLastLine="1"/>
    </xf>
    <xf numFmtId="0" fontId="8" fillId="0" borderId="180" xfId="0" applyFont="1" applyFill="1" applyBorder="1" applyAlignment="1">
      <alignment horizontal="distributed" vertical="center" justifyLastLine="1"/>
    </xf>
    <xf numFmtId="0" fontId="8" fillId="0" borderId="181" xfId="0" applyFont="1" applyFill="1" applyBorder="1" applyAlignment="1">
      <alignment horizontal="distributed" vertical="center" justifyLastLine="1"/>
    </xf>
    <xf numFmtId="0" fontId="8" fillId="0" borderId="10" xfId="0" applyFont="1" applyFill="1" applyBorder="1" applyAlignment="1">
      <alignment horizontal="distributed" vertical="center"/>
    </xf>
    <xf numFmtId="0" fontId="8" fillId="0" borderId="16" xfId="0" applyFont="1" applyFill="1" applyBorder="1" applyAlignment="1">
      <alignment horizontal="distributed" vertical="center"/>
    </xf>
    <xf numFmtId="0" fontId="8" fillId="0" borderId="178" xfId="0" applyFont="1" applyFill="1" applyBorder="1" applyAlignment="1">
      <alignment horizontal="center" vertical="center"/>
    </xf>
    <xf numFmtId="0" fontId="8" fillId="0" borderId="179" xfId="0" applyFont="1" applyFill="1" applyBorder="1" applyAlignment="1">
      <alignment horizontal="center" vertical="center"/>
    </xf>
    <xf numFmtId="0" fontId="8" fillId="0" borderId="113" xfId="0" applyFont="1" applyFill="1" applyBorder="1" applyAlignment="1">
      <alignment horizontal="distributed" vertical="center"/>
    </xf>
    <xf numFmtId="0" fontId="8" fillId="0" borderId="34" xfId="0" applyFont="1" applyFill="1" applyBorder="1" applyAlignment="1">
      <alignment horizontal="distributed" vertical="center"/>
    </xf>
    <xf numFmtId="0" fontId="8" fillId="0" borderId="35" xfId="0" applyFont="1" applyFill="1" applyBorder="1" applyAlignment="1">
      <alignment horizontal="distributed" vertical="center"/>
    </xf>
    <xf numFmtId="0" fontId="0" fillId="0" borderId="80" xfId="0" applyFont="1" applyFill="1" applyBorder="1" applyAlignment="1">
      <alignment horizontal="distributed" vertical="center" justifyLastLine="1"/>
    </xf>
    <xf numFmtId="0" fontId="8" fillId="0" borderId="0" xfId="0" applyFont="1" applyFill="1" applyBorder="1" applyAlignment="1">
      <alignment horizontal="distributed" vertical="center"/>
    </xf>
    <xf numFmtId="0" fontId="8" fillId="0" borderId="93" xfId="0" applyFont="1" applyFill="1" applyBorder="1" applyAlignment="1">
      <alignment horizontal="distributed" vertical="center"/>
    </xf>
    <xf numFmtId="0" fontId="8" fillId="0" borderId="31" xfId="0" applyFont="1" applyFill="1" applyBorder="1" applyAlignment="1">
      <alignment horizontal="distributed" vertical="center"/>
    </xf>
    <xf numFmtId="0" fontId="8" fillId="0" borderId="13" xfId="0" applyFont="1" applyFill="1" applyBorder="1" applyAlignment="1">
      <alignment horizontal="distributed" vertical="center"/>
    </xf>
    <xf numFmtId="0" fontId="8" fillId="0" borderId="48" xfId="0" applyFont="1" applyFill="1" applyBorder="1" applyAlignment="1">
      <alignment horizontal="distributed" vertical="center"/>
    </xf>
    <xf numFmtId="0" fontId="8" fillId="0" borderId="49" xfId="0" applyFont="1" applyFill="1" applyBorder="1" applyAlignment="1">
      <alignment horizontal="distributed" vertical="center"/>
    </xf>
    <xf numFmtId="0" fontId="8" fillId="0" borderId="40" xfId="0" applyFont="1" applyFill="1" applyBorder="1" applyAlignment="1">
      <alignment horizontal="distributed" vertical="center" justifyLastLine="1"/>
    </xf>
    <xf numFmtId="0" fontId="8" fillId="0" borderId="9" xfId="0" applyFont="1" applyFill="1" applyBorder="1" applyAlignment="1">
      <alignment horizontal="distributed" vertical="center" justifyLastLine="1"/>
    </xf>
    <xf numFmtId="0" fontId="8" fillId="0" borderId="18" xfId="0" applyFont="1" applyFill="1" applyBorder="1" applyAlignment="1">
      <alignment horizontal="distributed" vertical="center" justifyLastLine="1"/>
    </xf>
    <xf numFmtId="0" fontId="8" fillId="0" borderId="37" xfId="0" applyFont="1" applyFill="1" applyBorder="1" applyAlignment="1">
      <alignment horizontal="distributed" vertical="center"/>
    </xf>
    <xf numFmtId="0" fontId="8" fillId="0" borderId="1" xfId="0" applyFont="1" applyFill="1" applyBorder="1" applyAlignment="1">
      <alignment horizontal="center" vertical="center"/>
    </xf>
    <xf numFmtId="0" fontId="8" fillId="0" borderId="57" xfId="0" applyFont="1" applyFill="1" applyBorder="1" applyAlignment="1">
      <alignment horizontal="center" vertical="center"/>
    </xf>
    <xf numFmtId="0" fontId="8" fillId="0" borderId="39" xfId="0" applyFont="1" applyFill="1" applyBorder="1" applyAlignment="1">
      <alignment horizontal="distributed" vertical="center" justifyLastLine="1"/>
    </xf>
    <xf numFmtId="0" fontId="8" fillId="0" borderId="38" xfId="0" applyFont="1" applyFill="1" applyBorder="1" applyAlignment="1">
      <alignment horizontal="distributed" vertical="center"/>
    </xf>
    <xf numFmtId="0" fontId="8" fillId="0" borderId="42" xfId="0" applyFont="1" applyFill="1" applyBorder="1" applyAlignment="1">
      <alignment horizontal="center" vertical="center" wrapText="1"/>
    </xf>
    <xf numFmtId="0" fontId="8" fillId="0" borderId="103" xfId="0" applyFont="1" applyFill="1" applyBorder="1" applyAlignment="1">
      <alignment horizontal="center" vertical="center" wrapText="1"/>
    </xf>
    <xf numFmtId="0" fontId="8" fillId="0" borderId="85" xfId="0" applyFont="1" applyFill="1" applyBorder="1" applyAlignment="1">
      <alignment horizontal="center" vertical="center" wrapText="1"/>
    </xf>
    <xf numFmtId="0" fontId="0" fillId="0" borderId="39" xfId="0" applyFont="1" applyFill="1" applyBorder="1" applyAlignment="1">
      <alignment horizontal="distributed" vertical="center" justifyLastLine="1"/>
    </xf>
    <xf numFmtId="0" fontId="8" fillId="0" borderId="37" xfId="0" applyFont="1" applyFill="1" applyBorder="1" applyAlignment="1">
      <alignment horizontal="distributed" vertical="center" justifyLastLine="1"/>
    </xf>
    <xf numFmtId="0" fontId="8" fillId="0" borderId="77" xfId="0" applyFont="1" applyFill="1" applyBorder="1" applyAlignment="1">
      <alignment horizontal="distributed" vertical="center"/>
    </xf>
    <xf numFmtId="0" fontId="8" fillId="0" borderId="52" xfId="0" applyFont="1" applyFill="1" applyBorder="1" applyAlignment="1">
      <alignment horizontal="distributed" vertical="center"/>
    </xf>
    <xf numFmtId="0" fontId="8" fillId="0" borderId="57" xfId="0" applyFont="1" applyFill="1" applyBorder="1" applyAlignment="1">
      <alignment horizontal="distributed" vertical="center" justifyLastLine="1"/>
    </xf>
    <xf numFmtId="0" fontId="0" fillId="0" borderId="57" xfId="0" applyFont="1" applyFill="1" applyBorder="1" applyAlignment="1">
      <alignment horizontal="distributed" justifyLastLine="1"/>
    </xf>
    <xf numFmtId="0" fontId="0" fillId="0" borderId="37" xfId="0" applyFont="1" applyFill="1" applyBorder="1" applyAlignment="1">
      <alignment horizontal="distributed" justifyLastLine="1"/>
    </xf>
    <xf numFmtId="0" fontId="8" fillId="0" borderId="37" xfId="0" applyFont="1" applyFill="1" applyBorder="1" applyAlignment="1">
      <alignment horizontal="distributed" vertical="distributed" justifyLastLine="1"/>
    </xf>
    <xf numFmtId="0" fontId="10" fillId="0" borderId="39" xfId="0" applyFont="1" applyFill="1" applyBorder="1" applyAlignment="1">
      <alignment horizontal="distributed" vertical="center" wrapText="1" justifyLastLine="1"/>
    </xf>
    <xf numFmtId="0" fontId="10" fillId="0" borderId="38" xfId="0" applyFont="1" applyFill="1" applyBorder="1" applyAlignment="1">
      <alignment horizontal="distributed" vertical="center" justifyLastLine="1"/>
    </xf>
    <xf numFmtId="0" fontId="8" fillId="0" borderId="3" xfId="0" applyFont="1" applyFill="1" applyBorder="1" applyAlignment="1">
      <alignment horizontal="distributed" vertical="center" wrapText="1" justifyLastLine="1"/>
    </xf>
    <xf numFmtId="0" fontId="8" fillId="0" borderId="92" xfId="0" applyFont="1" applyFill="1" applyBorder="1" applyAlignment="1">
      <alignment vertical="center" shrinkToFit="1"/>
    </xf>
    <xf numFmtId="0" fontId="8" fillId="0" borderId="89" xfId="0" applyFont="1" applyFill="1" applyBorder="1" applyAlignment="1">
      <alignment vertical="center" shrinkToFit="1"/>
    </xf>
    <xf numFmtId="0" fontId="8" fillId="0" borderId="140" xfId="0" applyFont="1" applyFill="1" applyBorder="1" applyAlignment="1">
      <alignment horizontal="center" vertical="center" shrinkToFit="1"/>
    </xf>
    <xf numFmtId="0" fontId="8" fillId="0" borderId="90" xfId="0" applyFont="1" applyFill="1" applyBorder="1" applyAlignment="1">
      <alignment horizontal="center" vertical="center" shrinkToFit="1"/>
    </xf>
    <xf numFmtId="0" fontId="8" fillId="0" borderId="91" xfId="0" applyFont="1" applyFill="1" applyBorder="1" applyAlignment="1">
      <alignment vertical="center" shrinkToFit="1"/>
    </xf>
    <xf numFmtId="0" fontId="8" fillId="0" borderId="139" xfId="0" applyFont="1" applyFill="1" applyBorder="1" applyAlignment="1">
      <alignment vertical="center" shrinkToFit="1"/>
    </xf>
    <xf numFmtId="0" fontId="8" fillId="0" borderId="143" xfId="0" applyFont="1" applyFill="1" applyBorder="1" applyAlignment="1">
      <alignment vertical="center" shrinkToFit="1"/>
    </xf>
    <xf numFmtId="0" fontId="8" fillId="0" borderId="74" xfId="0" applyFont="1" applyFill="1" applyBorder="1" applyAlignment="1">
      <alignment horizontal="center" vertical="center" justifyLastLine="1"/>
    </xf>
    <xf numFmtId="0" fontId="8" fillId="0" borderId="35" xfId="0" applyFont="1" applyFill="1" applyBorder="1" applyAlignment="1">
      <alignment horizontal="center" vertical="center" justifyLastLine="1"/>
    </xf>
    <xf numFmtId="0" fontId="8" fillId="0" borderId="128" xfId="0" applyFont="1" applyFill="1" applyBorder="1" applyAlignment="1">
      <alignment horizontal="center" vertical="center" justifyLastLine="1"/>
    </xf>
    <xf numFmtId="0" fontId="8" fillId="0" borderId="10" xfId="0" applyFont="1" applyFill="1" applyBorder="1" applyAlignment="1">
      <alignment horizontal="center" vertical="center" justifyLastLine="1"/>
    </xf>
    <xf numFmtId="0" fontId="8" fillId="0" borderId="0" xfId="0" applyFont="1" applyFill="1" applyBorder="1" applyAlignment="1">
      <alignment horizontal="center" vertical="center" justifyLastLine="1"/>
    </xf>
    <xf numFmtId="0" fontId="8" fillId="0" borderId="16" xfId="0" applyFont="1" applyFill="1" applyBorder="1" applyAlignment="1">
      <alignment horizontal="center" vertical="center" justifyLastLine="1"/>
    </xf>
    <xf numFmtId="0" fontId="8" fillId="0" borderId="9" xfId="0" applyFont="1" applyFill="1" applyBorder="1" applyAlignment="1">
      <alignment horizontal="center" vertical="center" justifyLastLine="1"/>
    </xf>
    <xf numFmtId="0" fontId="8" fillId="0" borderId="14" xfId="0" applyFont="1" applyFill="1" applyBorder="1" applyAlignment="1">
      <alignment horizontal="center" vertical="center" justifyLastLine="1"/>
    </xf>
    <xf numFmtId="0" fontId="8" fillId="0" borderId="18" xfId="0" applyFont="1" applyFill="1" applyBorder="1" applyAlignment="1">
      <alignment horizontal="center" vertical="center" justifyLastLine="1"/>
    </xf>
    <xf numFmtId="0" fontId="8" fillId="0" borderId="74" xfId="0" applyFont="1" applyFill="1" applyBorder="1" applyAlignment="1">
      <alignment horizontal="center" vertical="center" wrapText="1" justifyLastLine="1"/>
    </xf>
    <xf numFmtId="0" fontId="8" fillId="0" borderId="35" xfId="0" applyFont="1" applyFill="1" applyBorder="1" applyAlignment="1">
      <alignment horizontal="center" vertical="center" wrapText="1" justifyLastLine="1"/>
    </xf>
    <xf numFmtId="0" fontId="8" fillId="0" borderId="128" xfId="0" applyFont="1" applyFill="1" applyBorder="1" applyAlignment="1">
      <alignment horizontal="center" vertical="center" wrapText="1" justifyLastLine="1"/>
    </xf>
    <xf numFmtId="0" fontId="8" fillId="0" borderId="9" xfId="0" applyFont="1" applyFill="1" applyBorder="1" applyAlignment="1">
      <alignment horizontal="center" vertical="center" wrapText="1" justifyLastLine="1"/>
    </xf>
    <xf numFmtId="0" fontId="8" fillId="0" borderId="14" xfId="0" applyFont="1" applyFill="1" applyBorder="1" applyAlignment="1">
      <alignment horizontal="center" vertical="center" wrapText="1" justifyLastLine="1"/>
    </xf>
    <xf numFmtId="0" fontId="8" fillId="0" borderId="18" xfId="0" applyFont="1" applyFill="1" applyBorder="1" applyAlignment="1">
      <alignment horizontal="center" vertical="center" wrapText="1" justifyLastLine="1"/>
    </xf>
    <xf numFmtId="0" fontId="8" fillId="0" borderId="79" xfId="0" applyFont="1" applyFill="1" applyBorder="1" applyAlignment="1">
      <alignment vertical="center" shrinkToFit="1"/>
    </xf>
    <xf numFmtId="0" fontId="8" fillId="0" borderId="140" xfId="0" applyFont="1" applyFill="1" applyBorder="1" applyAlignment="1">
      <alignment vertical="center" shrinkToFit="1"/>
    </xf>
    <xf numFmtId="0" fontId="8" fillId="0" borderId="90" xfId="0" applyFont="1" applyFill="1" applyBorder="1" applyAlignment="1">
      <alignment vertical="center" shrinkToFit="1"/>
    </xf>
    <xf numFmtId="0" fontId="8" fillId="0" borderId="92" xfId="0" applyFont="1" applyFill="1" applyBorder="1" applyAlignment="1">
      <alignment horizontal="center" vertical="center" shrinkToFit="1"/>
    </xf>
    <xf numFmtId="0" fontId="8" fillId="0" borderId="89" xfId="0" applyFont="1" applyFill="1" applyBorder="1" applyAlignment="1">
      <alignment horizontal="center" vertical="center" shrinkToFit="1"/>
    </xf>
    <xf numFmtId="0" fontId="8" fillId="0" borderId="7" xfId="0" applyFont="1" applyFill="1" applyBorder="1" applyAlignment="1">
      <alignment horizontal="center" vertical="center" justifyLastLine="1"/>
    </xf>
    <xf numFmtId="0" fontId="8" fillId="0" borderId="12" xfId="0" applyFont="1" applyFill="1" applyBorder="1" applyAlignment="1">
      <alignment horizontal="center" vertical="center" justifyLastLine="1"/>
    </xf>
    <xf numFmtId="0" fontId="8" fillId="0" borderId="40" xfId="0" applyFont="1" applyFill="1" applyBorder="1" applyAlignment="1">
      <alignment horizontal="center" vertical="center" justifyLastLine="1"/>
    </xf>
    <xf numFmtId="0" fontId="8" fillId="0" borderId="11" xfId="0" applyFont="1" applyFill="1" applyBorder="1" applyAlignment="1">
      <alignment horizontal="center" vertical="center" wrapText="1"/>
    </xf>
    <xf numFmtId="0" fontId="8" fillId="0" borderId="80" xfId="0" applyFont="1" applyFill="1" applyBorder="1" applyAlignment="1">
      <alignment horizontal="center" vertical="center"/>
    </xf>
    <xf numFmtId="0" fontId="18" fillId="0" borderId="37" xfId="0" applyFont="1" applyFill="1" applyBorder="1" applyAlignment="1">
      <alignment horizontal="center" vertical="center" wrapText="1"/>
    </xf>
    <xf numFmtId="0" fontId="11" fillId="0" borderId="37" xfId="0" applyFont="1" applyFill="1" applyBorder="1" applyAlignment="1">
      <alignment horizontal="center" vertical="center" wrapText="1"/>
    </xf>
    <xf numFmtId="0" fontId="11" fillId="0" borderId="27" xfId="0" applyFont="1" applyFill="1" applyBorder="1" applyAlignment="1">
      <alignment horizontal="center" vertical="center" wrapText="1"/>
    </xf>
    <xf numFmtId="0" fontId="11" fillId="0" borderId="28" xfId="0" applyFont="1" applyFill="1" applyBorder="1" applyAlignment="1">
      <alignment horizontal="center" vertical="center" wrapText="1"/>
    </xf>
    <xf numFmtId="0" fontId="8" fillId="0" borderId="65" xfId="0" applyFont="1" applyFill="1" applyBorder="1" applyAlignment="1">
      <alignment horizontal="center" vertical="center" wrapText="1"/>
    </xf>
    <xf numFmtId="0" fontId="8" fillId="0" borderId="56" xfId="0" applyFont="1" applyFill="1" applyBorder="1" applyAlignment="1">
      <alignment horizontal="center" vertical="center"/>
    </xf>
    <xf numFmtId="0" fontId="8" fillId="0" borderId="19" xfId="0" applyFont="1" applyFill="1" applyBorder="1" applyAlignment="1">
      <alignment horizontal="center" vertical="center"/>
    </xf>
    <xf numFmtId="0" fontId="0" fillId="0" borderId="28" xfId="0" applyFont="1" applyFill="1" applyBorder="1" applyAlignment="1">
      <alignment horizontal="center" vertical="center"/>
    </xf>
    <xf numFmtId="0" fontId="14" fillId="0" borderId="3"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8" fillId="0" borderId="80" xfId="0" applyFont="1" applyFill="1" applyBorder="1" applyAlignment="1">
      <alignment horizontal="center" vertical="center" wrapText="1"/>
    </xf>
    <xf numFmtId="0" fontId="8" fillId="0" borderId="103" xfId="0" applyFont="1" applyFill="1" applyBorder="1" applyAlignment="1">
      <alignment horizontal="center" vertical="center"/>
    </xf>
    <xf numFmtId="0" fontId="8" fillId="0" borderId="85" xfId="0" applyFont="1" applyFill="1" applyBorder="1" applyAlignment="1">
      <alignment horizontal="center" vertical="center"/>
    </xf>
    <xf numFmtId="0" fontId="8" fillId="0" borderId="27" xfId="0" applyFont="1" applyFill="1" applyBorder="1" applyAlignment="1">
      <alignment horizontal="center" vertical="center"/>
    </xf>
    <xf numFmtId="0" fontId="8" fillId="0" borderId="15" xfId="0" applyFont="1" applyFill="1" applyBorder="1" applyAlignment="1">
      <alignment horizontal="center" vertical="center"/>
    </xf>
    <xf numFmtId="0" fontId="8" fillId="0" borderId="89" xfId="0" applyFont="1" applyFill="1" applyBorder="1" applyAlignment="1">
      <alignment horizontal="center" vertical="center"/>
    </xf>
    <xf numFmtId="0" fontId="8" fillId="0" borderId="50" xfId="0" applyFont="1" applyFill="1" applyBorder="1" applyAlignment="1">
      <alignment horizontal="center" vertical="center"/>
    </xf>
    <xf numFmtId="0" fontId="8" fillId="0" borderId="121" xfId="0" applyFont="1" applyFill="1" applyBorder="1" applyAlignment="1">
      <alignment horizontal="center" vertical="center"/>
    </xf>
    <xf numFmtId="0" fontId="8" fillId="0" borderId="42" xfId="0" applyFont="1" applyFill="1" applyBorder="1" applyAlignment="1">
      <alignment horizontal="distributed" vertical="center" justifyLastLine="1"/>
    </xf>
    <xf numFmtId="0" fontId="8" fillId="0" borderId="103" xfId="0" applyFont="1" applyFill="1" applyBorder="1" applyAlignment="1">
      <alignment horizontal="distributed" vertical="center" justifyLastLine="1"/>
    </xf>
    <xf numFmtId="0" fontId="8" fillId="0" borderId="46" xfId="0" applyFont="1" applyFill="1" applyBorder="1" applyAlignment="1">
      <alignment horizontal="distributed" vertical="center" justifyLastLine="1"/>
    </xf>
    <xf numFmtId="49" fontId="8" fillId="0" borderId="27" xfId="0" applyNumberFormat="1" applyFont="1" applyFill="1" applyBorder="1" applyAlignment="1">
      <alignment horizontal="center" vertical="center"/>
    </xf>
    <xf numFmtId="49" fontId="8" fillId="0" borderId="15" xfId="0" applyNumberFormat="1" applyFont="1" applyFill="1" applyBorder="1" applyAlignment="1">
      <alignment horizontal="center" vertical="center"/>
    </xf>
    <xf numFmtId="49" fontId="8" fillId="0" borderId="44" xfId="0" applyNumberFormat="1" applyFont="1" applyFill="1" applyBorder="1" applyAlignment="1">
      <alignment horizontal="center" vertical="center"/>
    </xf>
    <xf numFmtId="49" fontId="8" fillId="0" borderId="89" xfId="0" applyNumberFormat="1" applyFont="1" applyFill="1" applyBorder="1" applyAlignment="1">
      <alignment horizontal="center" vertical="center"/>
    </xf>
    <xf numFmtId="0" fontId="8" fillId="0" borderId="41" xfId="0" applyFont="1" applyFill="1" applyBorder="1" applyAlignment="1">
      <alignment horizontal="center" vertical="center"/>
    </xf>
    <xf numFmtId="0" fontId="8" fillId="0" borderId="12"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77" xfId="0" applyFont="1" applyFill="1" applyBorder="1" applyAlignment="1">
      <alignment horizontal="center" vertical="center"/>
    </xf>
    <xf numFmtId="0" fontId="8" fillId="0" borderId="52" xfId="0" applyFont="1" applyFill="1" applyBorder="1" applyAlignment="1">
      <alignment horizontal="center" vertical="center"/>
    </xf>
    <xf numFmtId="0" fontId="8" fillId="0" borderId="88" xfId="0" applyFont="1" applyFill="1" applyBorder="1" applyAlignment="1">
      <alignment horizontal="distributed" vertical="center" justifyLastLine="1"/>
    </xf>
    <xf numFmtId="0" fontId="8" fillId="0" borderId="39" xfId="0" applyFont="1" applyFill="1" applyBorder="1" applyAlignment="1">
      <alignment horizontal="distributed" vertical="center" wrapText="1" justifyLastLine="1"/>
    </xf>
    <xf numFmtId="0" fontId="8" fillId="0" borderId="11" xfId="0" applyFont="1" applyFill="1" applyBorder="1" applyAlignment="1">
      <alignment horizontal="center" vertical="center"/>
    </xf>
    <xf numFmtId="0" fontId="8" fillId="0" borderId="55" xfId="0" applyFont="1" applyFill="1" applyBorder="1" applyAlignment="1">
      <alignment horizontal="center" vertical="center" wrapText="1"/>
    </xf>
    <xf numFmtId="0" fontId="8" fillId="0" borderId="76" xfId="0" applyFont="1" applyFill="1" applyBorder="1" applyAlignment="1">
      <alignment horizontal="center" vertical="center" wrapText="1"/>
    </xf>
    <xf numFmtId="0" fontId="8" fillId="0" borderId="38" xfId="0" applyFont="1" applyFill="1" applyBorder="1" applyAlignment="1">
      <alignment horizontal="center" vertical="center" wrapText="1"/>
    </xf>
    <xf numFmtId="0" fontId="8" fillId="0" borderId="126" xfId="0" applyFont="1" applyFill="1" applyBorder="1" applyAlignment="1">
      <alignment horizontal="center" vertical="center"/>
    </xf>
    <xf numFmtId="0" fontId="8" fillId="0" borderId="78" xfId="0" applyFont="1" applyFill="1" applyBorder="1" applyAlignment="1">
      <alignment horizontal="distributed" vertical="center" justifyLastLine="1"/>
    </xf>
    <xf numFmtId="0" fontId="0" fillId="0" borderId="89" xfId="0" applyFont="1" applyFill="1" applyBorder="1"/>
    <xf numFmtId="0" fontId="0" fillId="0" borderId="80" xfId="0" applyFont="1" applyFill="1" applyBorder="1" applyAlignment="1">
      <alignment horizontal="center"/>
    </xf>
    <xf numFmtId="0" fontId="8" fillId="0" borderId="79" xfId="0" applyFont="1" applyFill="1" applyBorder="1" applyAlignment="1">
      <alignment horizontal="distributed" vertical="center" justifyLastLine="1"/>
    </xf>
    <xf numFmtId="0" fontId="0" fillId="0" borderId="90" xfId="0" applyFont="1" applyFill="1" applyBorder="1"/>
    <xf numFmtId="0" fontId="11" fillId="0" borderId="201" xfId="0" applyFont="1" applyFill="1" applyBorder="1" applyAlignment="1">
      <alignment vertical="top" wrapText="1"/>
    </xf>
    <xf numFmtId="0" fontId="7" fillId="0" borderId="203" xfId="0" applyFont="1" applyFill="1" applyBorder="1" applyAlignment="1"/>
    <xf numFmtId="0" fontId="8" fillId="0" borderId="91" xfId="0" applyFont="1" applyFill="1" applyBorder="1" applyAlignment="1">
      <alignment horizontal="distributed" vertical="center" justifyLastLine="1"/>
    </xf>
    <xf numFmtId="0" fontId="0" fillId="0" borderId="143" xfId="0" applyFont="1" applyFill="1" applyBorder="1"/>
    <xf numFmtId="0" fontId="0" fillId="0" borderId="40" xfId="0" applyFont="1" applyFill="1" applyBorder="1"/>
    <xf numFmtId="0" fontId="0" fillId="0" borderId="65" xfId="0" applyFont="1" applyFill="1" applyBorder="1"/>
    <xf numFmtId="0" fontId="11" fillId="0" borderId="0" xfId="0" applyFont="1" applyFill="1" applyAlignment="1">
      <alignment horizontal="left" vertical="center"/>
    </xf>
    <xf numFmtId="0" fontId="8" fillId="0" borderId="1" xfId="0" applyFont="1" applyFill="1" applyBorder="1" applyAlignment="1">
      <alignment horizontal="distributed" vertical="center" justifyLastLine="1"/>
    </xf>
    <xf numFmtId="0" fontId="8" fillId="0" borderId="28" xfId="0" applyFont="1" applyFill="1" applyBorder="1" applyAlignment="1">
      <alignment horizontal="distributed" vertical="center" justifyLastLine="1"/>
    </xf>
    <xf numFmtId="0" fontId="8" fillId="0" borderId="122" xfId="0" applyFont="1" applyFill="1" applyBorder="1" applyAlignment="1">
      <alignment horizontal="distributed" vertical="center" justifyLastLine="1"/>
    </xf>
    <xf numFmtId="0" fontId="8" fillId="0" borderId="184" xfId="0" applyFont="1" applyFill="1" applyBorder="1" applyAlignment="1">
      <alignment horizontal="distributed" vertical="center" justifyLastLine="1"/>
    </xf>
    <xf numFmtId="0" fontId="0" fillId="0" borderId="46" xfId="0" applyFont="1" applyFill="1" applyBorder="1" applyAlignment="1">
      <alignment horizontal="distributed" vertical="center" justifyLastLine="1"/>
    </xf>
    <xf numFmtId="0" fontId="0" fillId="0" borderId="38" xfId="0" applyFont="1" applyFill="1" applyBorder="1" applyAlignment="1">
      <alignment horizontal="distributed" vertical="center" justifyLastLine="1"/>
    </xf>
    <xf numFmtId="0" fontId="8" fillId="0" borderId="88" xfId="0" applyFont="1" applyFill="1" applyBorder="1" applyAlignment="1">
      <alignment horizontal="center" vertical="center" justifyLastLine="1"/>
    </xf>
    <xf numFmtId="0" fontId="8" fillId="0" borderId="46" xfId="0" applyFont="1" applyFill="1" applyBorder="1" applyAlignment="1">
      <alignment horizontal="center" vertical="center" justifyLastLine="1"/>
    </xf>
    <xf numFmtId="0" fontId="10" fillId="0" borderId="35" xfId="0" applyFont="1" applyFill="1" applyBorder="1" applyAlignment="1">
      <alignment horizontal="right" vertical="top"/>
    </xf>
    <xf numFmtId="0" fontId="0" fillId="0" borderId="35" xfId="0" applyFont="1" applyFill="1" applyBorder="1" applyAlignment="1">
      <alignment horizontal="distributed" vertical="center" justifyLastLine="1"/>
    </xf>
    <xf numFmtId="0" fontId="0" fillId="0" borderId="14" xfId="0" applyFont="1" applyFill="1" applyBorder="1" applyAlignment="1">
      <alignment horizontal="distributed" vertical="center" justifyLastLine="1"/>
    </xf>
    <xf numFmtId="0" fontId="0" fillId="0" borderId="6" xfId="0" applyFont="1" applyFill="1" applyBorder="1" applyAlignment="1">
      <alignment horizontal="distributed" vertical="center" justifyLastLine="1"/>
    </xf>
    <xf numFmtId="0" fontId="8" fillId="0" borderId="32" xfId="0" applyFont="1" applyFill="1" applyBorder="1" applyAlignment="1">
      <alignment horizontal="distributed" vertical="center" justifyLastLine="1"/>
    </xf>
    <xf numFmtId="0" fontId="0" fillId="0" borderId="33" xfId="0" applyFont="1" applyFill="1" applyBorder="1" applyAlignment="1">
      <alignment horizontal="distributed" justifyLastLine="1"/>
    </xf>
    <xf numFmtId="0" fontId="0" fillId="0" borderId="34" xfId="0" applyFont="1" applyFill="1" applyBorder="1" applyAlignment="1">
      <alignment horizontal="distributed" justifyLastLine="1"/>
    </xf>
    <xf numFmtId="0" fontId="10" fillId="0" borderId="44" xfId="0" applyFont="1" applyFill="1" applyBorder="1" applyAlignment="1">
      <alignment horizontal="distributed" vertical="center" wrapText="1" justifyLastLine="1" shrinkToFit="1"/>
    </xf>
    <xf numFmtId="0" fontId="6" fillId="0" borderId="92" xfId="0" applyFont="1" applyFill="1" applyBorder="1" applyAlignment="1">
      <alignment horizontal="distributed" justifyLastLine="1" shrinkToFit="1"/>
    </xf>
    <xf numFmtId="0" fontId="6" fillId="0" borderId="89" xfId="0" applyFont="1" applyFill="1" applyBorder="1" applyAlignment="1">
      <alignment horizontal="distributed" justifyLastLine="1" shrinkToFit="1"/>
    </xf>
    <xf numFmtId="0" fontId="0" fillId="0" borderId="92" xfId="0" applyFont="1" applyFill="1" applyBorder="1" applyAlignment="1">
      <alignment horizontal="distributed" justifyLastLine="1"/>
    </xf>
    <xf numFmtId="0" fontId="0" fillId="0" borderId="89" xfId="0" applyFont="1" applyFill="1" applyBorder="1" applyAlignment="1">
      <alignment horizontal="distributed" justifyLastLine="1"/>
    </xf>
    <xf numFmtId="0" fontId="8" fillId="0" borderId="44" xfId="0" applyFont="1" applyFill="1" applyBorder="1" applyAlignment="1">
      <alignment horizontal="distributed" vertical="center" wrapText="1" justifyLastLine="1"/>
    </xf>
    <xf numFmtId="0" fontId="8" fillId="0" borderId="63" xfId="0" applyFont="1" applyFill="1" applyBorder="1" applyAlignment="1">
      <alignment horizontal="distributed" vertical="center" justifyLastLine="1"/>
    </xf>
    <xf numFmtId="0" fontId="0" fillId="0" borderId="140" xfId="0" applyFont="1" applyFill="1" applyBorder="1" applyAlignment="1">
      <alignment horizontal="distributed" justifyLastLine="1"/>
    </xf>
    <xf numFmtId="0" fontId="0" fillId="0" borderId="90" xfId="0" applyFont="1" applyFill="1" applyBorder="1" applyAlignment="1">
      <alignment horizontal="distributed" justifyLastLine="1"/>
    </xf>
    <xf numFmtId="38" fontId="8" fillId="0" borderId="63" xfId="1" applyFont="1" applyFill="1" applyBorder="1" applyAlignment="1">
      <alignment vertical="center"/>
    </xf>
    <xf numFmtId="38" fontId="8" fillId="0" borderId="90" xfId="1" applyFont="1" applyFill="1" applyBorder="1" applyAlignment="1">
      <alignment vertical="center"/>
    </xf>
    <xf numFmtId="38" fontId="8" fillId="0" borderId="44" xfId="1" applyFont="1" applyFill="1" applyBorder="1" applyAlignment="1">
      <alignment horizontal="right" vertical="center"/>
    </xf>
    <xf numFmtId="38" fontId="8" fillId="0" borderId="89" xfId="1" applyFont="1" applyFill="1" applyBorder="1" applyAlignment="1">
      <alignment horizontal="right" vertical="center"/>
    </xf>
    <xf numFmtId="38" fontId="8" fillId="0" borderId="63" xfId="1" applyFont="1" applyFill="1" applyBorder="1" applyAlignment="1">
      <alignment horizontal="right" vertical="center"/>
    </xf>
    <xf numFmtId="38" fontId="8" fillId="0" borderId="90" xfId="1" applyFont="1" applyFill="1" applyBorder="1" applyAlignment="1">
      <alignment horizontal="right" vertical="center"/>
    </xf>
    <xf numFmtId="38" fontId="8" fillId="0" borderId="44" xfId="1" applyFont="1" applyFill="1" applyBorder="1" applyAlignment="1">
      <alignment vertical="center"/>
    </xf>
    <xf numFmtId="38" fontId="8" fillId="0" borderId="89" xfId="1" applyFont="1" applyFill="1" applyBorder="1" applyAlignment="1">
      <alignment vertical="center"/>
    </xf>
    <xf numFmtId="38" fontId="8" fillId="0" borderId="54" xfId="1" applyFont="1" applyFill="1" applyBorder="1" applyAlignment="1">
      <alignment vertical="center"/>
    </xf>
    <xf numFmtId="38" fontId="8" fillId="0" borderId="143" xfId="1" applyFont="1" applyFill="1" applyBorder="1" applyAlignment="1">
      <alignment vertical="center"/>
    </xf>
    <xf numFmtId="38" fontId="8" fillId="0" borderId="50" xfId="1" applyFont="1" applyFill="1" applyBorder="1" applyAlignment="1">
      <alignment horizontal="distributed" vertical="center" justifyLastLine="1" shrinkToFit="1"/>
    </xf>
    <xf numFmtId="38" fontId="8" fillId="0" borderId="121" xfId="1" applyFont="1" applyFill="1" applyBorder="1" applyAlignment="1">
      <alignment horizontal="distributed" vertical="center" justifyLastLine="1" shrinkToFit="1"/>
    </xf>
    <xf numFmtId="38" fontId="8" fillId="0" borderId="41" xfId="1" applyFont="1" applyFill="1" applyBorder="1" applyAlignment="1">
      <alignment vertical="center"/>
    </xf>
    <xf numFmtId="38" fontId="8" fillId="0" borderId="40" xfId="1" applyFont="1" applyFill="1" applyBorder="1" applyAlignment="1">
      <alignment vertical="center"/>
    </xf>
    <xf numFmtId="38" fontId="10" fillId="0" borderId="44" xfId="1" applyFont="1" applyFill="1" applyBorder="1" applyAlignment="1">
      <alignment horizontal="distributed" vertical="center" wrapText="1" justifyLastLine="1" shrinkToFit="1"/>
    </xf>
    <xf numFmtId="38" fontId="10" fillId="0" borderId="89" xfId="1" applyFont="1" applyFill="1" applyBorder="1" applyAlignment="1">
      <alignment horizontal="distributed" vertical="center" wrapText="1" justifyLastLine="1" shrinkToFit="1"/>
    </xf>
    <xf numFmtId="38" fontId="8" fillId="0" borderId="41" xfId="1" applyFont="1" applyFill="1" applyBorder="1" applyAlignment="1">
      <alignment horizontal="right" vertical="center"/>
    </xf>
    <xf numFmtId="38" fontId="8" fillId="0" borderId="40" xfId="1" applyFont="1" applyFill="1" applyBorder="1" applyAlignment="1">
      <alignment horizontal="right" vertical="center"/>
    </xf>
    <xf numFmtId="38" fontId="8" fillId="0" borderId="28" xfId="1" applyFont="1" applyFill="1" applyBorder="1" applyAlignment="1">
      <alignment horizontal="distributed" vertical="center" justifyLastLine="1" shrinkToFit="1"/>
    </xf>
    <xf numFmtId="38" fontId="8" fillId="0" borderId="18" xfId="1" applyFont="1" applyFill="1" applyBorder="1" applyAlignment="1">
      <alignment horizontal="distributed" vertical="center" justifyLastLine="1" shrinkToFit="1"/>
    </xf>
    <xf numFmtId="38" fontId="8" fillId="0" borderId="44" xfId="1" applyFont="1" applyFill="1" applyBorder="1" applyAlignment="1">
      <alignment horizontal="distributed" vertical="center" justifyLastLine="1" shrinkToFit="1"/>
    </xf>
    <xf numFmtId="38" fontId="8" fillId="0" borderId="89" xfId="1" applyFont="1" applyFill="1" applyBorder="1" applyAlignment="1">
      <alignment horizontal="distributed" vertical="center" justifyLastLine="1" shrinkToFit="1"/>
    </xf>
    <xf numFmtId="38" fontId="8" fillId="0" borderId="27" xfId="1" applyFont="1" applyFill="1" applyBorder="1" applyAlignment="1">
      <alignment horizontal="right" vertical="center"/>
    </xf>
    <xf numFmtId="38" fontId="8" fillId="0" borderId="13" xfId="1" applyFont="1" applyFill="1" applyBorder="1" applyAlignment="1">
      <alignment horizontal="right" vertical="center"/>
    </xf>
    <xf numFmtId="38" fontId="8" fillId="0" borderId="12" xfId="1" applyFont="1" applyFill="1" applyBorder="1" applyAlignment="1">
      <alignment horizontal="right" vertical="center"/>
    </xf>
    <xf numFmtId="38" fontId="8" fillId="0" borderId="54" xfId="1" applyFont="1" applyFill="1" applyBorder="1" applyAlignment="1">
      <alignment horizontal="right" vertical="center"/>
    </xf>
    <xf numFmtId="38" fontId="8" fillId="0" borderId="143" xfId="1" applyFont="1" applyFill="1" applyBorder="1" applyAlignment="1">
      <alignment horizontal="right" vertical="center"/>
    </xf>
    <xf numFmtId="38" fontId="8" fillId="0" borderId="32" xfId="1" applyFont="1" applyFill="1" applyBorder="1" applyAlignment="1">
      <alignment horizontal="right" vertical="center"/>
    </xf>
    <xf numFmtId="38" fontId="8" fillId="0" borderId="33" xfId="1" applyFont="1" applyFill="1" applyBorder="1" applyAlignment="1">
      <alignment horizontal="right" vertical="center"/>
    </xf>
    <xf numFmtId="38" fontId="8" fillId="0" borderId="92" xfId="1" applyFont="1" applyFill="1" applyBorder="1" applyAlignment="1">
      <alignment horizontal="right" vertical="center"/>
    </xf>
    <xf numFmtId="38" fontId="8" fillId="0" borderId="210" xfId="1" applyFont="1" applyFill="1" applyBorder="1" applyAlignment="1">
      <alignment horizontal="distributed" vertical="center" justifyLastLine="1" shrinkToFit="1"/>
    </xf>
    <xf numFmtId="38" fontId="8" fillId="0" borderId="12" xfId="1" applyFont="1" applyFill="1" applyBorder="1" applyAlignment="1">
      <alignment horizontal="distributed" vertical="center" justifyLastLine="1" shrinkToFit="1"/>
    </xf>
    <xf numFmtId="38" fontId="8" fillId="0" borderId="40" xfId="1" applyFont="1" applyFill="1" applyBorder="1" applyAlignment="1">
      <alignment horizontal="distributed" vertical="center" justifyLastLine="1" shrinkToFit="1"/>
    </xf>
    <xf numFmtId="38" fontId="8" fillId="0" borderId="211" xfId="1" applyFont="1" applyFill="1" applyBorder="1" applyAlignment="1">
      <alignment horizontal="distributed" vertical="center" justifyLastLine="1" shrinkToFit="1"/>
    </xf>
    <xf numFmtId="38" fontId="8" fillId="0" borderId="54" xfId="1" applyFont="1" applyFill="1" applyBorder="1" applyAlignment="1">
      <alignment horizontal="distributed" vertical="center" justifyLastLine="1" shrinkToFit="1"/>
    </xf>
    <xf numFmtId="38" fontId="8" fillId="0" borderId="143" xfId="1" applyFont="1" applyFill="1" applyBorder="1" applyAlignment="1">
      <alignment horizontal="distributed" vertical="center" justifyLastLine="1" shrinkToFit="1"/>
    </xf>
    <xf numFmtId="38" fontId="10" fillId="0" borderId="89" xfId="1" applyFont="1" applyFill="1" applyBorder="1" applyAlignment="1">
      <alignment horizontal="distributed" vertical="center" justifyLastLine="1" shrinkToFit="1"/>
    </xf>
    <xf numFmtId="38" fontId="8" fillId="0" borderId="140" xfId="1" applyFont="1" applyFill="1" applyBorder="1" applyAlignment="1">
      <alignment horizontal="right" vertical="center"/>
    </xf>
    <xf numFmtId="38" fontId="8" fillId="0" borderId="151" xfId="1" applyFont="1" applyFill="1" applyBorder="1" applyAlignment="1">
      <alignment horizontal="right" vertical="center"/>
    </xf>
    <xf numFmtId="38" fontId="8" fillId="0" borderId="125" xfId="1" applyFont="1" applyFill="1" applyBorder="1" applyAlignment="1">
      <alignment horizontal="right" vertical="center"/>
    </xf>
    <xf numFmtId="38" fontId="8" fillId="0" borderId="50" xfId="1" applyFont="1" applyFill="1" applyBorder="1" applyAlignment="1">
      <alignment horizontal="right" vertical="center"/>
    </xf>
    <xf numFmtId="38" fontId="8" fillId="0" borderId="82" xfId="1" applyFont="1" applyFill="1" applyBorder="1" applyAlignment="1">
      <alignment horizontal="right" vertical="center"/>
    </xf>
    <xf numFmtId="38" fontId="8" fillId="0" borderId="15" xfId="1" applyFont="1" applyFill="1" applyBorder="1" applyAlignment="1">
      <alignment horizontal="right" vertical="center"/>
    </xf>
    <xf numFmtId="38" fontId="8" fillId="0" borderId="34" xfId="1" applyFont="1" applyFill="1" applyBorder="1" applyAlignment="1">
      <alignment horizontal="right" vertical="center"/>
    </xf>
    <xf numFmtId="38" fontId="8" fillId="0" borderId="159" xfId="1" applyFont="1" applyFill="1" applyBorder="1" applyAlignment="1">
      <alignment horizontal="right" vertical="center"/>
    </xf>
    <xf numFmtId="38" fontId="8" fillId="0" borderId="126" xfId="1" applyFont="1" applyFill="1" applyBorder="1" applyAlignment="1">
      <alignment horizontal="right" vertical="center"/>
    </xf>
    <xf numFmtId="38" fontId="8" fillId="0" borderId="185" xfId="1" applyFont="1" applyFill="1" applyBorder="1" applyAlignment="1">
      <alignment horizontal="right" vertical="center"/>
    </xf>
    <xf numFmtId="0" fontId="0" fillId="0" borderId="80" xfId="0" applyFont="1" applyFill="1" applyBorder="1" applyAlignment="1">
      <alignment horizontal="center" vertical="center"/>
    </xf>
    <xf numFmtId="0" fontId="8" fillId="0" borderId="138" xfId="0" applyFont="1" applyFill="1" applyBorder="1" applyAlignment="1">
      <alignment horizontal="distributed" vertical="center" justifyLastLine="1"/>
    </xf>
    <xf numFmtId="38" fontId="8" fillId="0" borderId="13" xfId="1" applyFont="1" applyFill="1" applyBorder="1" applyAlignment="1">
      <alignment horizontal="distributed" vertical="center" justifyLastLine="1" shrinkToFit="1"/>
    </xf>
    <xf numFmtId="38" fontId="8" fillId="0" borderId="15" xfId="1" applyFont="1" applyFill="1" applyBorder="1" applyAlignment="1">
      <alignment horizontal="distributed" vertical="center" justifyLastLine="1" shrinkToFit="1"/>
    </xf>
    <xf numFmtId="38" fontId="8" fillId="0" borderId="29" xfId="1" applyFont="1" applyFill="1" applyBorder="1" applyAlignment="1">
      <alignment horizontal="distributed" vertical="center" justifyLastLine="1" shrinkToFit="1"/>
    </xf>
    <xf numFmtId="38" fontId="8" fillId="0" borderId="31" xfId="1" applyFont="1" applyFill="1" applyBorder="1" applyAlignment="1">
      <alignment horizontal="distributed" vertical="center" justifyLastLine="1" shrinkToFit="1"/>
    </xf>
    <xf numFmtId="0" fontId="8" fillId="0" borderId="6" xfId="7" applyFont="1" applyFill="1" applyBorder="1" applyAlignment="1">
      <alignment horizontal="distributed" vertical="center" justifyLastLine="1"/>
    </xf>
    <xf numFmtId="0" fontId="16" fillId="0" borderId="65" xfId="7" applyFont="1" applyFill="1" applyBorder="1" applyAlignment="1">
      <alignment horizontal="distributed" vertical="center" justifyLastLine="1"/>
    </xf>
    <xf numFmtId="176" fontId="8" fillId="0" borderId="180" xfId="7" applyNumberFormat="1" applyFont="1" applyFill="1" applyBorder="1" applyAlignment="1">
      <alignment horizontal="distributed" vertical="center" wrapText="1" justifyLastLine="1"/>
    </xf>
    <xf numFmtId="0" fontId="16" fillId="0" borderId="181" xfId="7" applyFont="1" applyFill="1" applyBorder="1" applyAlignment="1">
      <alignment horizontal="distributed" vertical="center" wrapText="1" justifyLastLine="1"/>
    </xf>
    <xf numFmtId="0" fontId="8" fillId="0" borderId="182" xfId="7" applyFont="1" applyFill="1" applyBorder="1" applyAlignment="1">
      <alignment horizontal="distributed" vertical="center" justifyLastLine="1"/>
    </xf>
    <xf numFmtId="0" fontId="12" fillId="0" borderId="183" xfId="0" applyFont="1" applyFill="1" applyBorder="1" applyAlignment="1">
      <alignment horizontal="distributed" vertical="center" justifyLastLine="1"/>
    </xf>
    <xf numFmtId="176" fontId="8" fillId="0" borderId="8" xfId="7" applyNumberFormat="1" applyFont="1" applyFill="1" applyBorder="1" applyAlignment="1">
      <alignment horizontal="left" vertical="center"/>
    </xf>
    <xf numFmtId="176" fontId="8" fillId="0" borderId="143" xfId="7" applyNumberFormat="1" applyFont="1" applyFill="1" applyBorder="1" applyAlignment="1">
      <alignment horizontal="left" vertical="center"/>
    </xf>
    <xf numFmtId="176" fontId="8" fillId="0" borderId="7" xfId="7" applyNumberFormat="1" applyFont="1" applyFill="1" applyBorder="1" applyAlignment="1">
      <alignment horizontal="left" vertical="center"/>
    </xf>
    <xf numFmtId="176" fontId="8" fillId="0" borderId="40" xfId="7" applyNumberFormat="1" applyFont="1" applyFill="1" applyBorder="1" applyAlignment="1">
      <alignment horizontal="left" vertical="center"/>
    </xf>
    <xf numFmtId="176" fontId="8" fillId="0" borderId="10" xfId="7" applyNumberFormat="1" applyFont="1" applyFill="1" applyBorder="1" applyAlignment="1">
      <alignment horizontal="left" vertical="center"/>
    </xf>
    <xf numFmtId="176" fontId="8" fillId="0" borderId="34" xfId="7" applyNumberFormat="1" applyFont="1" applyFill="1" applyBorder="1" applyAlignment="1">
      <alignment horizontal="left" vertical="center"/>
    </xf>
    <xf numFmtId="176" fontId="8" fillId="0" borderId="9" xfId="7" applyNumberFormat="1" applyFont="1" applyFill="1" applyBorder="1" applyAlignment="1">
      <alignment horizontal="distributed" vertical="center" wrapText="1" justifyLastLine="1"/>
    </xf>
    <xf numFmtId="0" fontId="16" fillId="0" borderId="18" xfId="7" applyFont="1" applyFill="1" applyBorder="1" applyAlignment="1">
      <alignment horizontal="distributed" vertical="center" wrapText="1" justifyLastLine="1"/>
    </xf>
    <xf numFmtId="0" fontId="8" fillId="0" borderId="114" xfId="0" applyFont="1" applyFill="1" applyBorder="1" applyAlignment="1">
      <alignment horizontal="distributed" vertical="center" justifyLastLine="1"/>
    </xf>
    <xf numFmtId="0" fontId="8" fillId="0" borderId="110" xfId="0" applyFont="1" applyFill="1" applyBorder="1" applyAlignment="1">
      <alignment horizontal="distributed" vertical="center" justifyLastLine="1"/>
    </xf>
    <xf numFmtId="0" fontId="8" fillId="0" borderId="155" xfId="0" applyFont="1" applyFill="1" applyBorder="1" applyAlignment="1">
      <alignment horizontal="distributed" vertical="center" wrapText="1" justifyLastLine="1"/>
    </xf>
    <xf numFmtId="0" fontId="8" fillId="0" borderId="186" xfId="0" applyFont="1" applyFill="1" applyBorder="1" applyAlignment="1">
      <alignment horizontal="distributed" vertical="center" justifyLastLine="1"/>
    </xf>
    <xf numFmtId="0" fontId="8" fillId="0" borderId="87" xfId="0" applyFont="1" applyFill="1" applyBorder="1" applyAlignment="1">
      <alignment horizontal="distributed" vertical="center" wrapText="1" justifyLastLine="1"/>
    </xf>
    <xf numFmtId="0" fontId="8" fillId="0" borderId="41" xfId="0" applyFont="1" applyFill="1" applyBorder="1" applyAlignment="1">
      <alignment horizontal="distributed" vertical="center" wrapText="1" justifyLastLine="1"/>
    </xf>
    <xf numFmtId="0" fontId="8" fillId="0" borderId="37" xfId="0" applyFont="1" applyFill="1" applyBorder="1" applyAlignment="1">
      <alignment horizontal="distributed" vertical="center" wrapText="1" justifyLastLine="1"/>
    </xf>
    <xf numFmtId="0" fontId="8" fillId="0" borderId="189" xfId="0" applyFont="1" applyFill="1" applyBorder="1" applyAlignment="1">
      <alignment horizontal="distributed" vertical="center" justifyLastLine="1"/>
    </xf>
    <xf numFmtId="0" fontId="8" fillId="0" borderId="47" xfId="0" applyFont="1" applyFill="1" applyBorder="1" applyAlignment="1">
      <alignment horizontal="distributed" vertical="center" justifyLastLine="1"/>
    </xf>
    <xf numFmtId="0" fontId="8" fillId="0" borderId="114" xfId="0" applyFont="1" applyFill="1" applyBorder="1" applyAlignment="1">
      <alignment horizontal="center" vertical="center"/>
    </xf>
    <xf numFmtId="0" fontId="8" fillId="0" borderId="110" xfId="0" applyFont="1" applyFill="1" applyBorder="1" applyAlignment="1">
      <alignment horizontal="center" vertical="center"/>
    </xf>
    <xf numFmtId="0" fontId="8" fillId="0" borderId="88" xfId="0" applyFont="1" applyFill="1" applyBorder="1" applyAlignment="1">
      <alignment horizontal="distributed" vertical="center" wrapText="1" justifyLastLine="1"/>
    </xf>
    <xf numFmtId="0" fontId="8" fillId="0" borderId="103" xfId="0" applyFont="1" applyFill="1" applyBorder="1" applyAlignment="1">
      <alignment horizontal="distributed" vertical="center" wrapText="1" justifyLastLine="1"/>
    </xf>
    <xf numFmtId="0" fontId="8" fillId="0" borderId="188" xfId="0" applyFont="1" applyFill="1" applyBorder="1" applyAlignment="1">
      <alignment horizontal="distributed" vertical="center" wrapText="1" justifyLastLine="1" shrinkToFit="1"/>
    </xf>
    <xf numFmtId="0" fontId="8" fillId="0" borderId="38" xfId="0" applyFont="1" applyFill="1" applyBorder="1" applyAlignment="1">
      <alignment horizontal="distributed" vertical="center" justifyLastLine="1" shrinkToFit="1"/>
    </xf>
    <xf numFmtId="0" fontId="8" fillId="0" borderId="46" xfId="0" applyFont="1" applyFill="1" applyBorder="1" applyAlignment="1">
      <alignment horizontal="distributed" vertical="center" wrapText="1" justifyLastLine="1"/>
    </xf>
    <xf numFmtId="0" fontId="8" fillId="0" borderId="187" xfId="0" applyFont="1" applyFill="1" applyBorder="1" applyAlignment="1">
      <alignment horizontal="distributed" vertical="center" wrapText="1" justifyLastLine="1"/>
    </xf>
    <xf numFmtId="0" fontId="8" fillId="0" borderId="0" xfId="0" applyFont="1" applyFill="1" applyBorder="1" applyAlignment="1">
      <alignment horizontal="distributed" justifyLastLine="1"/>
    </xf>
    <xf numFmtId="0" fontId="8" fillId="0" borderId="1" xfId="0" applyFont="1" applyFill="1" applyBorder="1" applyAlignment="1">
      <alignment horizontal="distributed" vertical="center" wrapText="1" justifyLastLine="1"/>
    </xf>
    <xf numFmtId="0" fontId="8" fillId="0" borderId="0" xfId="0" applyFont="1" applyFill="1" applyBorder="1" applyAlignment="1">
      <alignment horizontal="distributed"/>
    </xf>
    <xf numFmtId="3" fontId="8" fillId="0" borderId="44" xfId="0" applyNumberFormat="1" applyFont="1" applyFill="1" applyBorder="1" applyAlignment="1">
      <alignment horizontal="center" vertical="center"/>
    </xf>
    <xf numFmtId="3" fontId="8" fillId="0" borderId="125" xfId="0" applyNumberFormat="1" applyFont="1" applyFill="1" applyBorder="1" applyAlignment="1">
      <alignment horizontal="center" vertical="center"/>
    </xf>
    <xf numFmtId="0" fontId="0" fillId="0" borderId="80" xfId="0" applyFont="1" applyFill="1" applyBorder="1" applyAlignment="1"/>
    <xf numFmtId="0" fontId="8" fillId="0" borderId="199" xfId="0" applyFont="1" applyFill="1" applyBorder="1" applyAlignment="1">
      <alignment horizontal="distributed" vertical="center" justifyLastLine="1"/>
    </xf>
    <xf numFmtId="0" fontId="8" fillId="0" borderId="195" xfId="0" applyFont="1" applyFill="1" applyBorder="1" applyAlignment="1">
      <alignment horizontal="distributed" vertical="center" justifyLastLine="1"/>
    </xf>
    <xf numFmtId="0" fontId="8" fillId="0" borderId="200" xfId="0" applyFont="1" applyFill="1" applyBorder="1" applyAlignment="1">
      <alignment horizontal="distributed" vertical="center" justifyLastLine="1" shrinkToFit="1"/>
    </xf>
    <xf numFmtId="0" fontId="8" fillId="0" borderId="193" xfId="0" applyFont="1" applyFill="1" applyBorder="1" applyAlignment="1">
      <alignment horizontal="distributed" vertical="center" justifyLastLine="1" shrinkToFit="1"/>
    </xf>
    <xf numFmtId="3" fontId="8" fillId="0" borderId="63" xfId="0" applyNumberFormat="1" applyFont="1" applyFill="1" applyBorder="1" applyAlignment="1">
      <alignment horizontal="center" vertical="center"/>
    </xf>
    <xf numFmtId="0" fontId="0" fillId="0" borderId="151" xfId="0" applyFont="1" applyFill="1" applyBorder="1" applyAlignment="1"/>
    <xf numFmtId="0" fontId="8" fillId="0" borderId="190" xfId="0" applyFont="1" applyFill="1" applyBorder="1" applyAlignment="1">
      <alignment horizontal="distributed" vertical="center" justifyLastLine="1"/>
    </xf>
    <xf numFmtId="0" fontId="0" fillId="0" borderId="191" xfId="0" applyFont="1" applyFill="1" applyBorder="1" applyAlignment="1">
      <alignment horizontal="distributed" justifyLastLine="1"/>
    </xf>
    <xf numFmtId="41" fontId="8" fillId="0" borderId="235" xfId="0" applyNumberFormat="1" applyFont="1" applyFill="1" applyBorder="1" applyAlignment="1">
      <alignment vertical="center"/>
    </xf>
    <xf numFmtId="0" fontId="0" fillId="0" borderId="236" xfId="0" applyFont="1" applyFill="1" applyBorder="1" applyAlignment="1"/>
    <xf numFmtId="0" fontId="8" fillId="0" borderId="192" xfId="0" applyFont="1" applyFill="1" applyBorder="1" applyAlignment="1">
      <alignment horizontal="distributed" vertical="center" justifyLastLine="1"/>
    </xf>
    <xf numFmtId="0" fontId="8" fillId="0" borderId="193" xfId="0" applyFont="1" applyFill="1" applyBorder="1" applyAlignment="1">
      <alignment horizontal="distributed" vertical="center" justifyLastLine="1"/>
    </xf>
    <xf numFmtId="0" fontId="8" fillId="0" borderId="194" xfId="0" applyFont="1" applyFill="1" applyBorder="1" applyAlignment="1">
      <alignment horizontal="distributed" vertical="center" justifyLastLine="1"/>
    </xf>
    <xf numFmtId="0" fontId="8" fillId="0" borderId="196" xfId="0" applyFont="1" applyFill="1" applyBorder="1" applyAlignment="1">
      <alignment horizontal="distributed" vertical="center" justifyLastLine="1"/>
    </xf>
    <xf numFmtId="0" fontId="8" fillId="0" borderId="197" xfId="0" applyFont="1" applyFill="1" applyBorder="1" applyAlignment="1">
      <alignment horizontal="distributed" vertical="center" justifyLastLine="1"/>
    </xf>
    <xf numFmtId="0" fontId="8" fillId="0" borderId="198" xfId="0" applyFont="1" applyFill="1" applyBorder="1" applyAlignment="1">
      <alignment horizontal="distributed" vertical="center" justifyLastLine="1"/>
    </xf>
    <xf numFmtId="0" fontId="8" fillId="0" borderId="2" xfId="0" applyFont="1" applyFill="1" applyBorder="1" applyAlignment="1">
      <alignment horizontal="center" vertical="center"/>
    </xf>
    <xf numFmtId="0" fontId="8" fillId="0" borderId="81" xfId="0" applyFont="1" applyFill="1" applyBorder="1" applyAlignment="1">
      <alignment horizontal="center" vertical="center" shrinkToFit="1"/>
    </xf>
    <xf numFmtId="0" fontId="8" fillId="0" borderId="4" xfId="0" applyFont="1" applyFill="1" applyBorder="1" applyAlignment="1">
      <alignment horizontal="center" vertical="center" shrinkToFit="1"/>
    </xf>
    <xf numFmtId="0" fontId="8" fillId="0" borderId="77" xfId="0" applyFont="1" applyFill="1" applyBorder="1" applyAlignment="1">
      <alignment horizontal="distributed" vertical="center" wrapText="1"/>
    </xf>
    <xf numFmtId="0" fontId="8" fillId="0" borderId="52" xfId="0" applyFont="1" applyFill="1" applyBorder="1" applyAlignment="1">
      <alignment horizontal="distributed" vertical="center" wrapText="1"/>
    </xf>
    <xf numFmtId="0" fontId="8" fillId="0" borderId="38" xfId="0" applyFont="1" applyFill="1" applyBorder="1" applyAlignment="1">
      <alignment horizontal="distributed" vertical="center" wrapText="1" justifyLastLine="1"/>
    </xf>
    <xf numFmtId="0" fontId="8" fillId="0" borderId="81" xfId="0" applyFont="1" applyFill="1" applyBorder="1" applyAlignment="1">
      <alignment horizontal="center" vertical="center"/>
    </xf>
    <xf numFmtId="0" fontId="0" fillId="0" borderId="4" xfId="0" applyFont="1" applyFill="1" applyBorder="1"/>
    <xf numFmtId="0" fontId="0" fillId="0" borderId="28" xfId="0" applyFont="1" applyFill="1" applyBorder="1" applyAlignment="1">
      <alignment vertical="center"/>
    </xf>
    <xf numFmtId="0" fontId="8" fillId="0" borderId="55" xfId="0" applyFont="1" applyFill="1" applyBorder="1" applyAlignment="1">
      <alignment horizontal="center" vertical="center" shrinkToFit="1"/>
    </xf>
    <xf numFmtId="0" fontId="8" fillId="0" borderId="38" xfId="0" applyFont="1" applyFill="1" applyBorder="1" applyAlignment="1">
      <alignment horizontal="center" vertical="center" shrinkToFit="1"/>
    </xf>
    <xf numFmtId="180" fontId="8" fillId="0" borderId="44" xfId="29" applyNumberFormat="1" applyFont="1" applyFill="1" applyBorder="1" applyAlignment="1">
      <alignment horizontal="center" vertical="center"/>
    </xf>
    <xf numFmtId="180" fontId="8" fillId="0" borderId="89" xfId="29" applyNumberFormat="1" applyFont="1" applyFill="1" applyBorder="1" applyAlignment="1">
      <alignment horizontal="center" vertical="center"/>
    </xf>
    <xf numFmtId="180" fontId="8" fillId="0" borderId="63" xfId="29" applyNumberFormat="1" applyFont="1" applyFill="1" applyBorder="1" applyAlignment="1">
      <alignment horizontal="center" vertical="center"/>
    </xf>
    <xf numFmtId="180" fontId="8" fillId="0" borderId="90" xfId="29" applyNumberFormat="1" applyFont="1" applyFill="1" applyBorder="1" applyAlignment="1">
      <alignment horizontal="center" vertical="center"/>
    </xf>
    <xf numFmtId="180" fontId="8" fillId="0" borderId="54" xfId="29" applyNumberFormat="1" applyFont="1" applyFill="1" applyBorder="1" applyAlignment="1">
      <alignment horizontal="center" vertical="center"/>
    </xf>
    <xf numFmtId="180" fontId="8" fillId="0" borderId="143" xfId="29" applyNumberFormat="1" applyFont="1" applyFill="1" applyBorder="1" applyAlignment="1">
      <alignment horizontal="center" vertical="center"/>
    </xf>
    <xf numFmtId="180" fontId="8" fillId="0" borderId="141" xfId="29" applyNumberFormat="1" applyFont="1" applyFill="1" applyBorder="1" applyAlignment="1">
      <alignment horizontal="center" vertical="center"/>
    </xf>
    <xf numFmtId="180" fontId="8" fillId="0" borderId="96" xfId="29" applyNumberFormat="1" applyFont="1" applyFill="1" applyBorder="1" applyAlignment="1">
      <alignment horizontal="center" vertical="center"/>
    </xf>
    <xf numFmtId="180" fontId="8" fillId="0" borderId="125" xfId="29" applyNumberFormat="1" applyFont="1" applyFill="1" applyBorder="1" applyAlignment="1">
      <alignment horizontal="center" vertical="center"/>
    </xf>
    <xf numFmtId="180" fontId="8" fillId="0" borderId="149" xfId="29" applyNumberFormat="1" applyFont="1" applyFill="1" applyBorder="1" applyAlignment="1">
      <alignment horizontal="center" vertical="center"/>
    </xf>
    <xf numFmtId="0" fontId="0" fillId="0" borderId="10" xfId="0" applyFont="1" applyFill="1" applyBorder="1" applyAlignment="1">
      <alignment horizontal="distributed" justifyLastLine="1"/>
    </xf>
    <xf numFmtId="0" fontId="0" fillId="0" borderId="0" xfId="0" applyFont="1" applyFill="1" applyBorder="1" applyAlignment="1">
      <alignment horizontal="distributed" justifyLastLine="1"/>
    </xf>
    <xf numFmtId="0" fontId="0" fillId="0" borderId="16" xfId="0" applyFont="1" applyFill="1" applyBorder="1" applyAlignment="1">
      <alignment horizontal="distributed" justifyLastLine="1"/>
    </xf>
    <xf numFmtId="0" fontId="8" fillId="0" borderId="8" xfId="0" applyNumberFormat="1" applyFont="1" applyFill="1" applyBorder="1" applyAlignment="1">
      <alignment vertical="distributed" textRotation="255" wrapText="1" justifyLastLine="1"/>
    </xf>
    <xf numFmtId="0" fontId="0" fillId="0" borderId="15" xfId="0" applyNumberFormat="1" applyFont="1" applyFill="1" applyBorder="1" applyAlignment="1">
      <alignment vertical="distributed" textRotation="255" justifyLastLine="1"/>
    </xf>
    <xf numFmtId="0" fontId="0" fillId="0" borderId="10" xfId="0" applyNumberFormat="1" applyFont="1" applyFill="1" applyBorder="1" applyAlignment="1">
      <alignment vertical="distributed" textRotation="255" justifyLastLine="1"/>
    </xf>
    <xf numFmtId="0" fontId="0" fillId="0" borderId="16" xfId="0" applyNumberFormat="1" applyFont="1" applyFill="1" applyBorder="1" applyAlignment="1">
      <alignment vertical="distributed" textRotation="255" justifyLastLine="1"/>
    </xf>
    <xf numFmtId="0" fontId="0" fillId="0" borderId="9" xfId="0" applyNumberFormat="1" applyFont="1" applyFill="1" applyBorder="1" applyAlignment="1">
      <alignment vertical="distributed" textRotation="255" justifyLastLine="1"/>
    </xf>
    <xf numFmtId="0" fontId="0" fillId="0" borderId="18" xfId="0" applyNumberFormat="1" applyFont="1" applyFill="1" applyBorder="1" applyAlignment="1">
      <alignment vertical="distributed" textRotation="255" justifyLastLine="1"/>
    </xf>
    <xf numFmtId="0" fontId="8" fillId="0" borderId="8" xfId="0" applyNumberFormat="1" applyFont="1" applyFill="1" applyBorder="1" applyAlignment="1">
      <alignment horizontal="center" vertical="distributed" textRotation="255" wrapText="1" justifyLastLine="1"/>
    </xf>
    <xf numFmtId="0" fontId="0" fillId="0" borderId="15" xfId="0" applyNumberFormat="1" applyFont="1" applyFill="1" applyBorder="1" applyAlignment="1">
      <alignment horizontal="center" vertical="distributed" textRotation="255" wrapText="1" justifyLastLine="1"/>
    </xf>
    <xf numFmtId="0" fontId="0" fillId="0" borderId="10" xfId="0" applyNumberFormat="1" applyFont="1" applyFill="1" applyBorder="1" applyAlignment="1">
      <alignment horizontal="center" vertical="distributed" textRotation="255" wrapText="1" justifyLastLine="1"/>
    </xf>
    <xf numFmtId="0" fontId="0" fillId="0" borderId="16" xfId="0" applyNumberFormat="1" applyFont="1" applyFill="1" applyBorder="1" applyAlignment="1">
      <alignment horizontal="center" vertical="distributed" textRotation="255" wrapText="1" justifyLastLine="1"/>
    </xf>
    <xf numFmtId="0" fontId="0" fillId="0" borderId="144" xfId="0" applyNumberFormat="1" applyFont="1" applyFill="1" applyBorder="1" applyAlignment="1">
      <alignment horizontal="center" vertical="distributed" textRotation="255" wrapText="1" justifyLastLine="1"/>
    </xf>
    <xf numFmtId="0" fontId="0" fillId="0" borderId="121" xfId="0" applyNumberFormat="1" applyFont="1" applyFill="1" applyBorder="1" applyAlignment="1">
      <alignment horizontal="center" vertical="distributed" textRotation="255" wrapText="1" justifyLastLine="1"/>
    </xf>
    <xf numFmtId="0" fontId="8" fillId="0" borderId="54" xfId="0" applyFont="1" applyFill="1" applyBorder="1" applyAlignment="1">
      <alignment horizontal="distributed" vertical="center"/>
    </xf>
    <xf numFmtId="0" fontId="0" fillId="0" borderId="143" xfId="0" applyFont="1" applyFill="1" applyBorder="1" applyAlignment="1">
      <alignment vertical="center"/>
    </xf>
    <xf numFmtId="0" fontId="8" fillId="0" borderId="28" xfId="0" applyFont="1" applyFill="1" applyBorder="1" applyAlignment="1">
      <alignment horizontal="distributed" vertical="center"/>
    </xf>
    <xf numFmtId="0" fontId="8" fillId="0" borderId="87" xfId="0" applyFont="1" applyFill="1" applyBorder="1" applyAlignment="1">
      <alignment horizontal="center" vertical="center" justifyLastLine="1"/>
    </xf>
    <xf numFmtId="0" fontId="8" fillId="0" borderId="11" xfId="0" applyFont="1" applyFill="1" applyBorder="1" applyAlignment="1">
      <alignment horizontal="center" vertical="center" justifyLastLine="1"/>
    </xf>
    <xf numFmtId="0" fontId="10" fillId="0" borderId="0" xfId="0" applyFont="1" applyFill="1" applyBorder="1" applyAlignment="1">
      <alignment horizontal="left" vertical="top" wrapText="1"/>
    </xf>
    <xf numFmtId="0" fontId="8" fillId="0" borderId="97" xfId="0" applyFont="1" applyFill="1" applyBorder="1" applyAlignment="1">
      <alignment horizontal="center" vertical="center" wrapText="1"/>
    </xf>
    <xf numFmtId="0" fontId="0" fillId="0" borderId="98" xfId="0" applyFont="1" applyFill="1" applyBorder="1" applyAlignment="1">
      <alignment horizontal="center"/>
    </xf>
    <xf numFmtId="0" fontId="0" fillId="0" borderId="115" xfId="0" applyFont="1" applyFill="1" applyBorder="1" applyAlignment="1">
      <alignment horizontal="center"/>
    </xf>
    <xf numFmtId="0" fontId="8" fillId="0" borderId="8" xfId="0" applyFont="1" applyFill="1" applyBorder="1" applyAlignment="1">
      <alignment horizontal="right" vertical="center" textRotation="255" wrapText="1"/>
    </xf>
    <xf numFmtId="0" fontId="0" fillId="0" borderId="10" xfId="0" applyFont="1" applyFill="1" applyBorder="1" applyAlignment="1">
      <alignment horizontal="right" vertical="center" textRotation="255" wrapText="1"/>
    </xf>
    <xf numFmtId="0" fontId="0" fillId="0" borderId="9" xfId="0" applyFont="1" applyFill="1" applyBorder="1" applyAlignment="1">
      <alignment horizontal="right" vertical="center" textRotation="255" wrapText="1"/>
    </xf>
    <xf numFmtId="0" fontId="8" fillId="0" borderId="15" xfId="0" applyFont="1" applyFill="1" applyBorder="1" applyAlignment="1">
      <alignment horizontal="left" vertical="center" wrapText="1"/>
    </xf>
    <xf numFmtId="0" fontId="0" fillId="0" borderId="16" xfId="0" applyFont="1" applyFill="1" applyBorder="1" applyAlignment="1">
      <alignment horizontal="left" vertical="center" wrapText="1"/>
    </xf>
    <xf numFmtId="0" fontId="0" fillId="0" borderId="18" xfId="0" applyFont="1" applyFill="1" applyBorder="1" applyAlignment="1">
      <alignment horizontal="left" vertical="center" wrapText="1"/>
    </xf>
    <xf numFmtId="0" fontId="8" fillId="0" borderId="8" xfId="0" applyFont="1" applyFill="1" applyBorder="1" applyAlignment="1">
      <alignment horizontal="right" vertical="center" wrapText="1"/>
    </xf>
    <xf numFmtId="0" fontId="0" fillId="0" borderId="10" xfId="0" applyFont="1" applyFill="1" applyBorder="1" applyAlignment="1">
      <alignment horizontal="right" vertical="center" wrapText="1"/>
    </xf>
    <xf numFmtId="0" fontId="0" fillId="0" borderId="9" xfId="0" applyFont="1" applyFill="1" applyBorder="1" applyAlignment="1">
      <alignment horizontal="right" vertical="center" wrapText="1"/>
    </xf>
    <xf numFmtId="0" fontId="8" fillId="0" borderId="15" xfId="0" applyFont="1" applyFill="1" applyBorder="1" applyAlignment="1">
      <alignment horizontal="left" vertical="center" textRotation="255"/>
    </xf>
    <xf numFmtId="0" fontId="0" fillId="0" borderId="16" xfId="0" applyFont="1" applyFill="1" applyBorder="1" applyAlignment="1">
      <alignment horizontal="left" vertical="center"/>
    </xf>
    <xf numFmtId="0" fontId="0" fillId="0" borderId="18" xfId="0" applyFont="1" applyFill="1" applyBorder="1" applyAlignment="1">
      <alignment horizontal="left" vertical="center"/>
    </xf>
    <xf numFmtId="0" fontId="8" fillId="0" borderId="52" xfId="0" applyFont="1" applyFill="1" applyBorder="1" applyAlignment="1">
      <alignment horizontal="distributed" vertical="center" justifyLastLine="1"/>
    </xf>
    <xf numFmtId="0" fontId="8" fillId="0" borderId="54" xfId="0" applyFont="1" applyFill="1" applyBorder="1" applyAlignment="1">
      <alignment horizontal="distributed" vertical="center" justifyLastLine="1"/>
    </xf>
    <xf numFmtId="0" fontId="8" fillId="0" borderId="27" xfId="0" applyFont="1" applyFill="1" applyBorder="1" applyAlignment="1">
      <alignment horizontal="distributed" vertical="center" justifyLastLine="1"/>
    </xf>
    <xf numFmtId="0" fontId="8" fillId="0" borderId="141" xfId="0" applyFont="1" applyFill="1" applyBorder="1" applyAlignment="1">
      <alignment horizontal="center" vertical="center" shrinkToFit="1"/>
    </xf>
    <xf numFmtId="0" fontId="0" fillId="0" borderId="96" xfId="0" applyFont="1" applyFill="1" applyBorder="1" applyAlignment="1">
      <alignment horizontal="center" vertical="center" shrinkToFit="1"/>
    </xf>
    <xf numFmtId="0" fontId="10" fillId="0" borderId="141" xfId="0" applyFont="1" applyFill="1" applyBorder="1" applyAlignment="1">
      <alignment horizontal="center" vertical="center" wrapText="1" shrinkToFit="1"/>
    </xf>
    <xf numFmtId="0" fontId="6" fillId="0" borderId="96" xfId="0" applyFont="1" applyFill="1" applyBorder="1" applyAlignment="1">
      <alignment horizontal="center" vertical="center" wrapText="1"/>
    </xf>
    <xf numFmtId="0" fontId="11" fillId="0" borderId="201" xfId="0" applyFont="1" applyFill="1" applyBorder="1" applyAlignment="1">
      <alignment horizontal="left" vertical="center" wrapText="1"/>
    </xf>
    <xf numFmtId="0" fontId="7" fillId="0" borderId="202" xfId="0" applyFont="1" applyFill="1" applyBorder="1" applyAlignment="1">
      <alignment horizontal="left" vertical="center"/>
    </xf>
    <xf numFmtId="0" fontId="7" fillId="0" borderId="203" xfId="0" applyFont="1" applyFill="1" applyBorder="1" applyAlignment="1">
      <alignment horizontal="left" vertical="center"/>
    </xf>
    <xf numFmtId="0" fontId="8" fillId="0" borderId="8" xfId="0" applyFont="1" applyFill="1" applyBorder="1" applyAlignment="1">
      <alignment horizontal="center" vertical="distributed" textRotation="255" wrapText="1" justifyLastLine="1"/>
    </xf>
    <xf numFmtId="0" fontId="0" fillId="0" borderId="15" xfId="0" applyFont="1" applyFill="1" applyBorder="1" applyAlignment="1">
      <alignment horizontal="center" vertical="distributed" textRotation="255" wrapText="1" justifyLastLine="1"/>
    </xf>
    <xf numFmtId="0" fontId="0" fillId="0" borderId="10" xfId="0" applyFont="1" applyFill="1" applyBorder="1" applyAlignment="1">
      <alignment horizontal="center" vertical="distributed" textRotation="255" wrapText="1" justifyLastLine="1"/>
    </xf>
    <xf numFmtId="0" fontId="0" fillId="0" borderId="16" xfId="0" applyFont="1" applyFill="1" applyBorder="1" applyAlignment="1">
      <alignment horizontal="center" vertical="distributed" textRotation="255" wrapText="1" justifyLastLine="1"/>
    </xf>
    <xf numFmtId="0" fontId="0" fillId="0" borderId="9" xfId="0" applyFont="1" applyFill="1" applyBorder="1" applyAlignment="1">
      <alignment horizontal="center" vertical="distributed" textRotation="255" wrapText="1" justifyLastLine="1"/>
    </xf>
    <xf numFmtId="0" fontId="0" fillId="0" borderId="18" xfId="0" applyFont="1" applyFill="1" applyBorder="1" applyAlignment="1">
      <alignment horizontal="center" vertical="distributed" textRotation="255" wrapText="1" justifyLastLine="1"/>
    </xf>
    <xf numFmtId="0" fontId="8" fillId="0" borderId="38"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80" xfId="0" applyFont="1" applyFill="1" applyBorder="1" applyAlignment="1">
      <alignment horizontal="center" vertical="center" justifyLastLine="1"/>
    </xf>
    <xf numFmtId="180" fontId="8" fillId="0" borderId="151" xfId="29" applyNumberFormat="1" applyFont="1" applyFill="1" applyBorder="1" applyAlignment="1">
      <alignment horizontal="center" vertical="center"/>
    </xf>
    <xf numFmtId="180" fontId="8" fillId="0" borderId="204" xfId="29" applyNumberFormat="1" applyFont="1" applyFill="1" applyBorder="1" applyAlignment="1">
      <alignment horizontal="center" vertical="center"/>
    </xf>
    <xf numFmtId="0" fontId="8" fillId="0" borderId="42" xfId="0" applyFont="1" applyFill="1" applyBorder="1" applyAlignment="1">
      <alignment horizontal="center" vertical="center" textRotation="255"/>
    </xf>
    <xf numFmtId="0" fontId="8" fillId="0" borderId="103" xfId="0" applyFont="1" applyFill="1" applyBorder="1" applyAlignment="1">
      <alignment horizontal="center" vertical="center" textRotation="255"/>
    </xf>
    <xf numFmtId="0" fontId="7" fillId="0" borderId="0" xfId="0" applyFont="1" applyFill="1" applyAlignment="1">
      <alignment horizontal="left" vertical="center" wrapText="1"/>
    </xf>
    <xf numFmtId="0" fontId="0" fillId="0" borderId="4" xfId="0" applyFont="1" applyFill="1" applyBorder="1" applyAlignment="1">
      <alignment horizontal="center" vertical="center"/>
    </xf>
    <xf numFmtId="0" fontId="8" fillId="0" borderId="74" xfId="0" applyFont="1" applyFill="1" applyBorder="1" applyAlignment="1">
      <alignment horizontal="distributed" vertical="center" wrapText="1" justifyLastLine="1"/>
    </xf>
    <xf numFmtId="0" fontId="8" fillId="0" borderId="35" xfId="0" applyFont="1" applyFill="1" applyBorder="1" applyAlignment="1">
      <alignment horizontal="distributed" vertical="center" wrapText="1" justifyLastLine="1"/>
    </xf>
    <xf numFmtId="0" fontId="0" fillId="0" borderId="38" xfId="0" applyFont="1" applyFill="1" applyBorder="1" applyAlignment="1">
      <alignment horizontal="center" vertical="center"/>
    </xf>
    <xf numFmtId="0" fontId="11" fillId="0" borderId="55" xfId="0" applyFont="1" applyFill="1" applyBorder="1" applyAlignment="1">
      <alignment horizontal="center" vertical="center" shrinkToFit="1"/>
    </xf>
    <xf numFmtId="0" fontId="7" fillId="0" borderId="38" xfId="0" applyFont="1" applyFill="1" applyBorder="1" applyAlignment="1">
      <alignment horizontal="center" vertical="center"/>
    </xf>
    <xf numFmtId="0" fontId="8" fillId="0" borderId="87" xfId="0" applyFont="1" applyFill="1" applyBorder="1" applyAlignment="1">
      <alignment horizontal="distributed" vertical="center" wrapText="1" justifyLastLine="1" shrinkToFit="1"/>
    </xf>
    <xf numFmtId="200" fontId="8" fillId="0" borderId="29" xfId="0" applyNumberFormat="1" applyFont="1" applyFill="1" applyBorder="1" applyAlignment="1">
      <alignment horizontal="center" vertical="center"/>
    </xf>
    <xf numFmtId="0" fontId="0" fillId="0" borderId="30" xfId="0" applyFont="1" applyFill="1" applyBorder="1" applyAlignment="1">
      <alignment horizontal="center" vertical="center"/>
    </xf>
    <xf numFmtId="0" fontId="8" fillId="0" borderId="28" xfId="0" applyFont="1" applyFill="1" applyBorder="1" applyAlignment="1">
      <alignment horizontal="center" vertical="center" wrapText="1" shrinkToFit="1"/>
    </xf>
    <xf numFmtId="0" fontId="0" fillId="0" borderId="14" xfId="0" applyFont="1" applyFill="1" applyBorder="1" applyAlignment="1"/>
    <xf numFmtId="0" fontId="8" fillId="0" borderId="28" xfId="0" applyFont="1" applyFill="1" applyBorder="1" applyAlignment="1">
      <alignment horizontal="center" vertical="center" wrapText="1"/>
    </xf>
    <xf numFmtId="0" fontId="0" fillId="0" borderId="146" xfId="0" applyFont="1" applyFill="1" applyBorder="1" applyAlignment="1"/>
    <xf numFmtId="0" fontId="0" fillId="0" borderId="206" xfId="0" applyFont="1" applyFill="1" applyBorder="1" applyAlignment="1">
      <alignment horizontal="center" vertical="center"/>
    </xf>
    <xf numFmtId="49" fontId="8" fillId="0" borderId="0" xfId="0" applyNumberFormat="1" applyFont="1" applyFill="1" applyAlignment="1">
      <alignment horizontal="left" vertical="center" wrapText="1"/>
    </xf>
    <xf numFmtId="0" fontId="0" fillId="0" borderId="76" xfId="0" applyFont="1" applyFill="1" applyBorder="1" applyAlignment="1">
      <alignment horizontal="center" vertical="center"/>
    </xf>
    <xf numFmtId="0" fontId="10" fillId="0" borderId="81" xfId="0" applyFont="1" applyFill="1" applyBorder="1" applyAlignment="1">
      <alignment horizontal="center" vertical="center" wrapText="1"/>
    </xf>
    <xf numFmtId="0" fontId="0" fillId="0" borderId="5" xfId="0" applyFont="1" applyFill="1" applyBorder="1" applyAlignment="1">
      <alignment horizontal="center" vertical="center" wrapText="1"/>
    </xf>
    <xf numFmtId="200" fontId="8" fillId="0" borderId="63" xfId="0" applyNumberFormat="1" applyFont="1" applyFill="1" applyBorder="1" applyAlignment="1">
      <alignment horizontal="center" vertical="center"/>
    </xf>
    <xf numFmtId="0" fontId="0" fillId="0" borderId="140" xfId="0" applyFont="1" applyFill="1" applyBorder="1" applyAlignment="1">
      <alignment horizontal="center" vertical="center"/>
    </xf>
    <xf numFmtId="0" fontId="0" fillId="0" borderId="10" xfId="0" applyFont="1" applyFill="1" applyBorder="1" applyAlignment="1">
      <alignment horizontal="distributed" vertical="center" justifyLastLine="1"/>
    </xf>
    <xf numFmtId="0" fontId="0" fillId="0" borderId="16" xfId="0" applyFont="1" applyFill="1" applyBorder="1" applyAlignment="1">
      <alignment horizontal="distributed" vertical="center" justifyLastLine="1"/>
    </xf>
    <xf numFmtId="0" fontId="0" fillId="0" borderId="151" xfId="0" applyFont="1" applyFill="1" applyBorder="1" applyAlignment="1">
      <alignment horizontal="center" vertical="center"/>
    </xf>
    <xf numFmtId="0" fontId="8" fillId="0" borderId="10" xfId="0" applyFont="1" applyFill="1" applyBorder="1" applyAlignment="1">
      <alignment horizontal="left" vertical="center"/>
    </xf>
    <xf numFmtId="41" fontId="8" fillId="0" borderId="54" xfId="0" applyNumberFormat="1" applyFont="1" applyFill="1" applyBorder="1" applyAlignment="1">
      <alignment horizontal="center" vertical="center"/>
    </xf>
    <xf numFmtId="41" fontId="8" fillId="0" borderId="149" xfId="0" applyNumberFormat="1" applyFont="1" applyFill="1" applyBorder="1" applyAlignment="1">
      <alignment horizontal="center" vertical="center"/>
    </xf>
    <xf numFmtId="41" fontId="8" fillId="0" borderId="44" xfId="0" applyNumberFormat="1" applyFont="1" applyFill="1" applyBorder="1" applyAlignment="1">
      <alignment horizontal="right" vertical="center"/>
    </xf>
    <xf numFmtId="41" fontId="8" fillId="0" borderId="125" xfId="0" applyNumberFormat="1" applyFont="1" applyFill="1" applyBorder="1" applyAlignment="1">
      <alignment horizontal="right" vertical="center"/>
    </xf>
    <xf numFmtId="41" fontId="8" fillId="0" borderId="36" xfId="0" applyNumberFormat="1" applyFont="1" applyFill="1" applyBorder="1" applyAlignment="1">
      <alignment horizontal="right" vertical="center"/>
    </xf>
    <xf numFmtId="0" fontId="0" fillId="0" borderId="61" xfId="0" applyFont="1" applyFill="1" applyBorder="1" applyAlignment="1">
      <alignment horizontal="right"/>
    </xf>
    <xf numFmtId="41" fontId="8" fillId="0" borderId="66" xfId="0" applyNumberFormat="1" applyFont="1" applyFill="1" applyBorder="1" applyAlignment="1">
      <alignment horizontal="right" vertical="center"/>
    </xf>
    <xf numFmtId="0" fontId="0" fillId="0" borderId="67" xfId="0" applyFont="1" applyFill="1" applyBorder="1" applyAlignment="1">
      <alignment horizontal="right"/>
    </xf>
    <xf numFmtId="41" fontId="8" fillId="0" borderId="62" xfId="0" applyNumberFormat="1" applyFont="1" applyFill="1" applyBorder="1" applyAlignment="1">
      <alignment vertical="center"/>
    </xf>
    <xf numFmtId="41" fontId="8" fillId="0" borderId="64" xfId="0" applyNumberFormat="1" applyFont="1" applyFill="1" applyBorder="1" applyAlignment="1">
      <alignment vertical="center"/>
    </xf>
    <xf numFmtId="41" fontId="8" fillId="0" borderId="141" xfId="0" applyNumberFormat="1" applyFont="1" applyFill="1" applyBorder="1" applyAlignment="1">
      <alignment horizontal="center" vertical="center"/>
    </xf>
    <xf numFmtId="41" fontId="8" fillId="0" borderId="204" xfId="0" applyNumberFormat="1" applyFont="1" applyFill="1" applyBorder="1" applyAlignment="1">
      <alignment horizontal="center" vertical="center"/>
    </xf>
    <xf numFmtId="41" fontId="8" fillId="0" borderId="51" xfId="0" applyNumberFormat="1" applyFont="1" applyFill="1" applyBorder="1" applyAlignment="1">
      <alignment horizontal="center" vertical="center"/>
    </xf>
    <xf numFmtId="41" fontId="8" fillId="0" borderId="148" xfId="0" applyNumberFormat="1" applyFont="1" applyFill="1" applyBorder="1" applyAlignment="1">
      <alignment horizontal="center" vertical="center"/>
    </xf>
    <xf numFmtId="41" fontId="8" fillId="0" borderId="39" xfId="0" applyNumberFormat="1" applyFont="1" applyFill="1" applyBorder="1" applyAlignment="1">
      <alignment vertical="center"/>
    </xf>
    <xf numFmtId="41" fontId="8" fillId="0" borderId="3" xfId="0" applyNumberFormat="1" applyFont="1" applyFill="1" applyBorder="1" applyAlignment="1">
      <alignment vertical="center"/>
    </xf>
    <xf numFmtId="41" fontId="8" fillId="0" borderId="62" xfId="0" applyNumberFormat="1" applyFont="1" applyFill="1" applyBorder="1" applyAlignment="1">
      <alignment horizontal="right" vertical="center"/>
    </xf>
    <xf numFmtId="0" fontId="8" fillId="0" borderId="64" xfId="0" applyFont="1" applyFill="1" applyBorder="1" applyAlignment="1">
      <alignment horizontal="right"/>
    </xf>
    <xf numFmtId="41" fontId="8" fillId="0" borderId="54" xfId="0" applyNumberFormat="1" applyFont="1" applyFill="1" applyBorder="1" applyAlignment="1">
      <alignment horizontal="right" vertical="center"/>
    </xf>
    <xf numFmtId="41" fontId="8" fillId="0" borderId="143" xfId="0" applyNumberFormat="1" applyFont="1" applyFill="1" applyBorder="1" applyAlignment="1">
      <alignment horizontal="right" vertical="center"/>
    </xf>
    <xf numFmtId="41" fontId="8" fillId="0" borderId="89" xfId="0" applyNumberFormat="1" applyFont="1" applyFill="1" applyBorder="1" applyAlignment="1">
      <alignment horizontal="right" vertical="center"/>
    </xf>
    <xf numFmtId="41" fontId="8" fillId="0" borderId="63" xfId="0" applyNumberFormat="1" applyFont="1" applyFill="1" applyBorder="1" applyAlignment="1">
      <alignment horizontal="right" vertical="center"/>
    </xf>
    <xf numFmtId="41" fontId="8" fillId="0" borderId="90" xfId="0" applyNumberFormat="1" applyFont="1" applyFill="1" applyBorder="1" applyAlignment="1">
      <alignment horizontal="right" vertical="center"/>
    </xf>
    <xf numFmtId="0" fontId="8" fillId="0" borderId="208" xfId="0" applyFont="1" applyFill="1" applyBorder="1" applyAlignment="1">
      <alignment vertical="center" wrapText="1"/>
    </xf>
    <xf numFmtId="0" fontId="8" fillId="0" borderId="209" xfId="0" applyFont="1" applyFill="1" applyBorder="1" applyAlignment="1">
      <alignment vertical="center" wrapText="1"/>
    </xf>
    <xf numFmtId="0" fontId="8" fillId="0" borderId="57" xfId="0" applyFont="1" applyFill="1" applyBorder="1" applyAlignment="1">
      <alignment horizontal="center" vertical="center" shrinkToFit="1"/>
    </xf>
    <xf numFmtId="0" fontId="8" fillId="0" borderId="87" xfId="0" applyFont="1" applyFill="1" applyBorder="1" applyAlignment="1">
      <alignment horizontal="center" vertical="center" shrinkToFit="1"/>
    </xf>
    <xf numFmtId="41" fontId="8" fillId="0" borderId="54" xfId="0" applyNumberFormat="1" applyFont="1" applyFill="1" applyBorder="1" applyAlignment="1">
      <alignment vertical="center"/>
    </xf>
    <xf numFmtId="41" fontId="8" fillId="0" borderId="143" xfId="0" applyNumberFormat="1" applyFont="1" applyFill="1" applyBorder="1" applyAlignment="1">
      <alignment vertical="center"/>
    </xf>
    <xf numFmtId="41" fontId="8" fillId="0" borderId="39" xfId="0" applyNumberFormat="1" applyFont="1" applyFill="1" applyBorder="1" applyAlignment="1">
      <alignment horizontal="center" vertical="center"/>
    </xf>
    <xf numFmtId="41" fontId="8" fillId="0" borderId="38" xfId="0" applyNumberFormat="1" applyFont="1" applyFill="1" applyBorder="1" applyAlignment="1">
      <alignment horizontal="center" vertical="center"/>
    </xf>
    <xf numFmtId="41" fontId="8" fillId="0" borderId="63" xfId="0" applyNumberFormat="1" applyFont="1" applyFill="1" applyBorder="1" applyAlignment="1">
      <alignment vertical="center"/>
    </xf>
    <xf numFmtId="41" fontId="8" fillId="0" borderId="90" xfId="0" applyNumberFormat="1" applyFont="1" applyFill="1" applyBorder="1" applyAlignment="1">
      <alignment vertical="center"/>
    </xf>
    <xf numFmtId="0" fontId="0" fillId="0" borderId="54" xfId="0" applyFont="1" applyFill="1" applyBorder="1" applyAlignment="1">
      <alignment horizontal="right"/>
    </xf>
    <xf numFmtId="0" fontId="8" fillId="0" borderId="10" xfId="0" applyFont="1" applyFill="1" applyBorder="1" applyAlignment="1">
      <alignment horizontal="center" vertical="center"/>
    </xf>
    <xf numFmtId="0" fontId="8" fillId="0" borderId="0" xfId="0" applyFont="1" applyFill="1" applyAlignment="1">
      <alignment horizontal="center" vertical="center"/>
    </xf>
    <xf numFmtId="0" fontId="8" fillId="0" borderId="43" xfId="0" applyFont="1" applyFill="1" applyBorder="1" applyAlignment="1">
      <alignment horizontal="distributed" vertical="center" indent="2" justifyLastLine="1" shrinkToFit="1"/>
    </xf>
    <xf numFmtId="0" fontId="8" fillId="0" borderId="36" xfId="0" applyFont="1" applyFill="1" applyBorder="1" applyAlignment="1">
      <alignment horizontal="distributed" vertical="center" indent="2" justifyLastLine="1" shrinkToFit="1"/>
    </xf>
    <xf numFmtId="0" fontId="8" fillId="0" borderId="43" xfId="0" applyFont="1" applyFill="1" applyBorder="1" applyAlignment="1">
      <alignment horizontal="distributed" vertical="center" indent="2" justifyLastLine="1"/>
    </xf>
    <xf numFmtId="0" fontId="8" fillId="0" borderId="36" xfId="0" applyFont="1" applyFill="1" applyBorder="1" applyAlignment="1">
      <alignment horizontal="distributed" vertical="center" indent="2" justifyLastLine="1"/>
    </xf>
    <xf numFmtId="0" fontId="8" fillId="0" borderId="43" xfId="0" applyFont="1" applyFill="1" applyBorder="1" applyAlignment="1">
      <alignment horizontal="distributed" vertical="center" wrapText="1" indent="2" justifyLastLine="1"/>
    </xf>
    <xf numFmtId="0" fontId="8" fillId="0" borderId="36" xfId="0" applyFont="1" applyFill="1" applyBorder="1" applyAlignment="1">
      <alignment horizontal="distributed" vertical="center" wrapText="1" indent="2" justifyLastLine="1"/>
    </xf>
    <xf numFmtId="0" fontId="8" fillId="0" borderId="78" xfId="0" applyFont="1" applyFill="1" applyBorder="1" applyAlignment="1">
      <alignment horizontal="distributed" vertical="center" wrapText="1" indent="2" justifyLastLine="1"/>
    </xf>
    <xf numFmtId="0" fontId="8" fillId="0" borderId="89" xfId="0" applyFont="1" applyFill="1" applyBorder="1" applyAlignment="1">
      <alignment horizontal="distributed" vertical="center" wrapText="1" indent="2" justifyLastLine="1"/>
    </xf>
    <xf numFmtId="0" fontId="8" fillId="0" borderId="78" xfId="0" applyFont="1" applyFill="1" applyBorder="1" applyAlignment="1">
      <alignment horizontal="center" vertical="center" wrapText="1" justifyLastLine="1"/>
    </xf>
    <xf numFmtId="0" fontId="8" fillId="0" borderId="89" xfId="0" applyFont="1" applyFill="1" applyBorder="1" applyAlignment="1">
      <alignment horizontal="center" vertical="center" wrapText="1" justifyLastLine="1"/>
    </xf>
    <xf numFmtId="0" fontId="8" fillId="0" borderId="68" xfId="0" applyFont="1" applyFill="1" applyBorder="1" applyAlignment="1">
      <alignment horizontal="distributed" vertical="center" wrapText="1" justifyLastLine="1"/>
    </xf>
    <xf numFmtId="0" fontId="8" fillId="0" borderId="62" xfId="0" applyFont="1" applyFill="1" applyBorder="1" applyAlignment="1">
      <alignment horizontal="distributed" vertical="center" wrapText="1" justifyLastLine="1"/>
    </xf>
    <xf numFmtId="0" fontId="8" fillId="0" borderId="101" xfId="0" applyFont="1" applyFill="1" applyBorder="1" applyAlignment="1">
      <alignment horizontal="distributed" vertical="center" wrapText="1" indent="2" justifyLastLine="1"/>
    </xf>
    <xf numFmtId="0" fontId="8" fillId="0" borderId="73" xfId="0" applyFont="1" applyFill="1" applyBorder="1" applyAlignment="1">
      <alignment horizontal="distributed" vertical="center" wrapText="1" indent="2" justifyLastLine="1"/>
    </xf>
    <xf numFmtId="0" fontId="8" fillId="0" borderId="43" xfId="0" applyFont="1" applyFill="1" applyBorder="1" applyAlignment="1">
      <alignment horizontal="distributed" vertical="center" wrapText="1" justifyLastLine="1"/>
    </xf>
    <xf numFmtId="0" fontId="8" fillId="0" borderId="36" xfId="0" applyFont="1" applyFill="1" applyBorder="1" applyAlignment="1">
      <alignment horizontal="distributed" vertical="center" wrapText="1" justifyLastLine="1"/>
    </xf>
    <xf numFmtId="0" fontId="0" fillId="0" borderId="36" xfId="0" applyFont="1" applyFill="1" applyBorder="1" applyAlignment="1">
      <alignment horizontal="distributed" vertical="center" indent="2" justifyLastLine="1"/>
    </xf>
    <xf numFmtId="0" fontId="8" fillId="0" borderId="78" xfId="0" applyFont="1" applyFill="1" applyBorder="1" applyAlignment="1">
      <alignment horizontal="center" vertical="center" justifyLastLine="1"/>
    </xf>
    <xf numFmtId="0" fontId="8" fillId="0" borderId="89" xfId="0" applyFont="1" applyFill="1" applyBorder="1" applyAlignment="1">
      <alignment horizontal="center" vertical="center" justifyLastLine="1"/>
    </xf>
    <xf numFmtId="0" fontId="10" fillId="0" borderId="78" xfId="0" applyFont="1" applyFill="1" applyBorder="1" applyAlignment="1">
      <alignment horizontal="center" vertical="center" wrapText="1" justifyLastLine="1"/>
    </xf>
    <xf numFmtId="0" fontId="10" fillId="0" borderId="89" xfId="0" applyFont="1" applyFill="1" applyBorder="1" applyAlignment="1">
      <alignment horizontal="center" vertical="center" wrapText="1" justifyLastLine="1"/>
    </xf>
    <xf numFmtId="185" fontId="11" fillId="0" borderId="165" xfId="0" applyNumberFormat="1" applyFont="1" applyFill="1" applyBorder="1" applyAlignment="1">
      <alignment horizontal="distributed" vertical="center" wrapText="1" indent="1"/>
    </xf>
    <xf numFmtId="185" fontId="11" fillId="0" borderId="170" xfId="0" applyNumberFormat="1" applyFont="1" applyFill="1" applyBorder="1" applyAlignment="1">
      <alignment horizontal="distributed" vertical="center" wrapText="1" indent="1"/>
    </xf>
    <xf numFmtId="0" fontId="8" fillId="0" borderId="77" xfId="0" applyFont="1" applyFill="1" applyBorder="1" applyAlignment="1">
      <alignment horizontal="distributed" vertical="center" wrapText="1" justifyLastLine="1"/>
    </xf>
    <xf numFmtId="0" fontId="8" fillId="0" borderId="52" xfId="0" applyFont="1" applyFill="1" applyBorder="1" applyAlignment="1">
      <alignment horizontal="distributed" vertical="center" wrapText="1" justifyLastLine="1"/>
    </xf>
    <xf numFmtId="0" fontId="8" fillId="0" borderId="53" xfId="0" applyFont="1" applyFill="1" applyBorder="1" applyAlignment="1">
      <alignment horizontal="distributed" vertical="center" wrapText="1" justifyLastLine="1"/>
    </xf>
    <xf numFmtId="0" fontId="8" fillId="0" borderId="66" xfId="0" applyFont="1" applyFill="1" applyBorder="1" applyAlignment="1">
      <alignment horizontal="distributed" vertical="center" wrapText="1" justifyLastLine="1"/>
    </xf>
    <xf numFmtId="0" fontId="8" fillId="0" borderId="77" xfId="0" applyFont="1" applyFill="1" applyBorder="1" applyAlignment="1">
      <alignment horizontal="distributed" vertical="center" justifyLastLine="1"/>
    </xf>
    <xf numFmtId="0" fontId="8" fillId="0" borderId="43" xfId="0" applyFont="1" applyFill="1" applyBorder="1" applyAlignment="1">
      <alignment horizontal="distributed" vertical="center" justifyLastLine="1" shrinkToFit="1"/>
    </xf>
    <xf numFmtId="0" fontId="8" fillId="0" borderId="36" xfId="0" applyFont="1" applyFill="1" applyBorder="1" applyAlignment="1">
      <alignment horizontal="distributed" vertical="center" justifyLastLine="1" shrinkToFit="1"/>
    </xf>
    <xf numFmtId="0" fontId="8" fillId="0" borderId="75" xfId="0" applyFont="1" applyFill="1" applyBorder="1" applyAlignment="1">
      <alignment horizontal="distributed" vertical="center" justifyLastLine="1"/>
    </xf>
    <xf numFmtId="0" fontId="8" fillId="0" borderId="59" xfId="0" applyFont="1" applyFill="1" applyBorder="1" applyAlignment="1">
      <alignment horizontal="distributed" vertical="center" justifyLastLine="1"/>
    </xf>
    <xf numFmtId="0" fontId="8" fillId="0" borderId="43" xfId="0" applyFont="1" applyFill="1" applyBorder="1" applyAlignment="1">
      <alignment horizontal="distributed" vertical="center" justifyLastLine="1"/>
    </xf>
    <xf numFmtId="0" fontId="8" fillId="0" borderId="36" xfId="0" applyFont="1" applyFill="1" applyBorder="1" applyAlignment="1">
      <alignment horizontal="distributed" vertical="center" justifyLastLine="1"/>
    </xf>
    <xf numFmtId="0" fontId="8" fillId="0" borderId="68" xfId="0" applyFont="1" applyFill="1" applyBorder="1" applyAlignment="1">
      <alignment horizontal="distributed" vertical="center" justifyLastLine="1"/>
    </xf>
    <xf numFmtId="0" fontId="8" fillId="0" borderId="62" xfId="0" applyFont="1" applyFill="1" applyBorder="1" applyAlignment="1">
      <alignment horizontal="distributed" vertical="center" justifyLastLine="1"/>
    </xf>
    <xf numFmtId="0" fontId="8" fillId="0" borderId="68" xfId="0" applyFont="1" applyFill="1" applyBorder="1" applyAlignment="1">
      <alignment horizontal="distributed" vertical="center" indent="2" justifyLastLine="1"/>
    </xf>
    <xf numFmtId="0" fontId="8" fillId="0" borderId="62" xfId="0" applyFont="1" applyFill="1" applyBorder="1" applyAlignment="1">
      <alignment horizontal="distributed" vertical="center" indent="2" justifyLastLine="1"/>
    </xf>
    <xf numFmtId="0" fontId="8" fillId="0" borderId="78" xfId="0" applyFont="1" applyFill="1" applyBorder="1" applyAlignment="1">
      <alignment horizontal="distributed" vertical="center" wrapText="1" justifyLastLine="1"/>
    </xf>
    <xf numFmtId="0" fontId="8" fillId="0" borderId="89" xfId="0" applyFont="1" applyFill="1" applyBorder="1" applyAlignment="1">
      <alignment horizontal="distributed" vertical="center" wrapText="1" justifyLastLine="1"/>
    </xf>
    <xf numFmtId="0" fontId="11" fillId="0" borderId="78" xfId="0" applyFont="1" applyFill="1" applyBorder="1" applyAlignment="1">
      <alignment horizontal="center" vertical="center" shrinkToFit="1"/>
    </xf>
    <xf numFmtId="0" fontId="11" fillId="0" borderId="89" xfId="0" applyFont="1" applyFill="1" applyBorder="1" applyAlignment="1">
      <alignment horizontal="center" vertical="center" shrinkToFit="1"/>
    </xf>
    <xf numFmtId="0" fontId="8" fillId="0" borderId="167" xfId="0" applyFont="1" applyFill="1" applyBorder="1" applyAlignment="1">
      <alignment horizontal="distributed" vertical="center" indent="1"/>
    </xf>
    <xf numFmtId="0" fontId="8" fillId="0" borderId="165" xfId="0" applyFont="1" applyFill="1" applyBorder="1" applyAlignment="1">
      <alignment horizontal="distributed" vertical="center" indent="1"/>
    </xf>
    <xf numFmtId="0" fontId="8" fillId="0" borderId="53" xfId="0" applyFont="1" applyFill="1" applyBorder="1" applyAlignment="1">
      <alignment horizontal="distributed" vertical="center" indent="2" justifyLastLine="1"/>
    </xf>
    <xf numFmtId="0" fontId="8" fillId="0" borderId="66" xfId="0" applyFont="1" applyFill="1" applyBorder="1" applyAlignment="1">
      <alignment horizontal="distributed" vertical="center" indent="2" justifyLastLine="1"/>
    </xf>
    <xf numFmtId="38" fontId="64" fillId="0" borderId="76" xfId="1" applyFont="1" applyFill="1" applyBorder="1" applyAlignment="1">
      <alignment horizontal="left" vertical="center" shrinkToFit="1"/>
    </xf>
    <xf numFmtId="0" fontId="8" fillId="0" borderId="80" xfId="0" applyFont="1" applyFill="1" applyBorder="1" applyAlignment="1">
      <alignment horizontal="center" vertical="center" shrinkToFit="1"/>
    </xf>
    <xf numFmtId="0" fontId="8" fillId="0" borderId="87" xfId="0" applyFont="1" applyBorder="1" applyAlignment="1">
      <alignment horizontal="center" vertical="center"/>
    </xf>
    <xf numFmtId="0" fontId="8" fillId="0" borderId="65" xfId="0" applyFont="1" applyBorder="1" applyAlignment="1">
      <alignment horizontal="center" vertical="center"/>
    </xf>
    <xf numFmtId="0" fontId="8" fillId="0" borderId="87" xfId="0" applyFont="1" applyBorder="1" applyAlignment="1">
      <alignment horizontal="center" vertical="center" wrapText="1"/>
    </xf>
    <xf numFmtId="0" fontId="8" fillId="0" borderId="65" xfId="0" applyFont="1" applyBorder="1" applyAlignment="1">
      <alignment horizontal="center" vertical="center" wrapText="1"/>
    </xf>
    <xf numFmtId="38" fontId="8" fillId="0" borderId="19" xfId="1" applyFont="1" applyFill="1" applyBorder="1" applyAlignment="1">
      <alignment horizontal="right" vertical="center"/>
    </xf>
    <xf numFmtId="38" fontId="8" fillId="0" borderId="16" xfId="1" applyFont="1" applyFill="1" applyBorder="1" applyAlignment="1">
      <alignment horizontal="right" vertical="center"/>
    </xf>
    <xf numFmtId="38" fontId="8" fillId="0" borderId="121" xfId="1" applyFont="1" applyFill="1" applyBorder="1" applyAlignment="1">
      <alignment horizontal="right" vertical="center"/>
    </xf>
    <xf numFmtId="38" fontId="8" fillId="0" borderId="39" xfId="1" applyFont="1" applyFill="1" applyBorder="1" applyAlignment="1">
      <alignment horizontal="right" vertical="center"/>
    </xf>
    <xf numFmtId="38" fontId="8" fillId="0" borderId="76" xfId="1" applyFont="1" applyFill="1" applyBorder="1" applyAlignment="1">
      <alignment horizontal="right" vertical="center"/>
    </xf>
    <xf numFmtId="38" fontId="8" fillId="0" borderId="86" xfId="1" applyFont="1" applyFill="1" applyBorder="1" applyAlignment="1">
      <alignment horizontal="right" vertical="center"/>
    </xf>
    <xf numFmtId="41" fontId="8" fillId="0" borderId="8" xfId="0" applyNumberFormat="1" applyFont="1" applyBorder="1" applyAlignment="1">
      <alignment horizontal="right" vertical="center"/>
    </xf>
    <xf numFmtId="41" fontId="8" fillId="0" borderId="15" xfId="0" applyNumberFormat="1" applyFont="1" applyBorder="1" applyAlignment="1">
      <alignment horizontal="right" vertical="center"/>
    </xf>
    <xf numFmtId="41" fontId="8" fillId="0" borderId="10" xfId="0" applyNumberFormat="1" applyFont="1" applyBorder="1" applyAlignment="1">
      <alignment horizontal="right" vertical="center"/>
    </xf>
    <xf numFmtId="41" fontId="8" fillId="0" borderId="16" xfId="0" applyNumberFormat="1" applyFont="1" applyBorder="1" applyAlignment="1">
      <alignment horizontal="right" vertical="center"/>
    </xf>
    <xf numFmtId="41" fontId="8" fillId="0" borderId="144" xfId="0" applyNumberFormat="1" applyFont="1" applyBorder="1" applyAlignment="1">
      <alignment horizontal="right" vertical="center"/>
    </xf>
    <xf numFmtId="41" fontId="8" fillId="0" borderId="121" xfId="0" applyNumberFormat="1" applyFont="1" applyBorder="1" applyAlignment="1">
      <alignment horizontal="right" vertical="center"/>
    </xf>
    <xf numFmtId="0" fontId="8" fillId="0" borderId="6" xfId="0" applyFont="1" applyBorder="1" applyAlignment="1">
      <alignment horizontal="center" vertical="center" justifyLastLine="1"/>
    </xf>
    <xf numFmtId="0" fontId="8" fillId="0" borderId="65" xfId="0" applyFont="1" applyBorder="1" applyAlignment="1">
      <alignment horizontal="center" vertical="center" justifyLastLine="1"/>
    </xf>
    <xf numFmtId="0" fontId="11" fillId="0" borderId="55" xfId="0" applyFont="1" applyFill="1" applyBorder="1" applyAlignment="1">
      <alignment horizontal="center" vertical="center" wrapText="1"/>
    </xf>
    <xf numFmtId="0" fontId="7" fillId="0" borderId="38" xfId="0" applyFont="1" applyFill="1" applyBorder="1" applyAlignment="1">
      <alignment vertical="center"/>
    </xf>
    <xf numFmtId="3" fontId="8" fillId="0" borderId="29" xfId="0" applyNumberFormat="1" applyFont="1" applyFill="1" applyBorder="1" applyAlignment="1">
      <alignment horizontal="center" vertical="center"/>
    </xf>
    <xf numFmtId="0" fontId="5" fillId="0" borderId="206" xfId="0" applyFont="1" applyFill="1" applyBorder="1" applyAlignment="1">
      <alignment horizontal="center"/>
    </xf>
    <xf numFmtId="0" fontId="8" fillId="0" borderId="88" xfId="0" applyFont="1" applyFill="1" applyBorder="1" applyAlignment="1">
      <alignment horizontal="distributed" vertical="center"/>
    </xf>
    <xf numFmtId="0" fontId="12" fillId="0" borderId="46" xfId="0" applyFont="1" applyFill="1" applyBorder="1" applyAlignment="1">
      <alignment vertical="center"/>
    </xf>
    <xf numFmtId="0" fontId="12" fillId="0" borderId="38" xfId="0" applyFont="1" applyFill="1" applyBorder="1" applyAlignment="1">
      <alignment vertical="center"/>
    </xf>
    <xf numFmtId="0" fontId="8" fillId="0" borderId="55" xfId="0" applyFont="1" applyFill="1" applyBorder="1" applyAlignment="1">
      <alignment horizontal="center" vertical="center" wrapText="1" justifyLastLine="1"/>
    </xf>
    <xf numFmtId="0" fontId="12" fillId="0" borderId="38" xfId="0" applyFont="1" applyFill="1" applyBorder="1"/>
    <xf numFmtId="0" fontId="12" fillId="0" borderId="38" xfId="0" applyFont="1" applyFill="1" applyBorder="1" applyAlignment="1">
      <alignment horizontal="distributed" vertical="center" justifyLastLine="1"/>
    </xf>
    <xf numFmtId="0" fontId="12" fillId="0" borderId="11" xfId="0" applyFont="1" applyFill="1" applyBorder="1"/>
    <xf numFmtId="0" fontId="12" fillId="0" borderId="80" xfId="0" applyFont="1" applyFill="1" applyBorder="1"/>
    <xf numFmtId="0" fontId="5" fillId="0" borderId="151" xfId="0" applyFont="1" applyFill="1" applyBorder="1" applyAlignment="1">
      <alignment horizontal="center"/>
    </xf>
    <xf numFmtId="0" fontId="12" fillId="0" borderId="80" xfId="0" applyFont="1" applyFill="1" applyBorder="1" applyAlignment="1">
      <alignment horizontal="center" vertical="center"/>
    </xf>
    <xf numFmtId="0" fontId="8" fillId="0" borderId="113" xfId="0" applyFont="1" applyFill="1" applyBorder="1" applyAlignment="1">
      <alignment horizontal="distributed" vertical="center" wrapText="1" justifyLastLine="1"/>
    </xf>
    <xf numFmtId="0" fontId="8" fillId="0" borderId="33" xfId="0" applyFont="1" applyFill="1" applyBorder="1" applyAlignment="1">
      <alignment horizontal="distributed" vertical="center" justifyLastLine="1"/>
    </xf>
    <xf numFmtId="0" fontId="8" fillId="0" borderId="78" xfId="0" applyFont="1" applyFill="1" applyBorder="1" applyAlignment="1">
      <alignment vertical="center" wrapText="1" shrinkToFit="1"/>
    </xf>
    <xf numFmtId="0" fontId="8" fillId="0" borderId="89" xfId="0" applyFont="1" applyFill="1" applyBorder="1" applyAlignment="1">
      <alignment vertical="center" wrapText="1" shrinkToFit="1"/>
    </xf>
    <xf numFmtId="0" fontId="8" fillId="0" borderId="10" xfId="0" applyFont="1" applyFill="1" applyBorder="1" applyAlignment="1">
      <alignment horizontal="distributed" vertical="center" justifyLastLine="1"/>
    </xf>
    <xf numFmtId="58" fontId="44" fillId="5" borderId="0" xfId="0" applyNumberFormat="1" applyFont="1" applyFill="1" applyAlignment="1"/>
    <xf numFmtId="0" fontId="46" fillId="5" borderId="0" xfId="0" applyFont="1" applyFill="1" applyAlignment="1"/>
    <xf numFmtId="0" fontId="11" fillId="0" borderId="203" xfId="0" applyFont="1" applyFill="1" applyBorder="1" applyAlignment="1">
      <alignment horizontal="left" vertical="center"/>
    </xf>
    <xf numFmtId="0" fontId="8" fillId="0" borderId="52" xfId="0" applyFont="1" applyFill="1" applyBorder="1" applyAlignment="1">
      <alignment horizontal="center" vertical="distributed" textRotation="255" justifyLastLine="1"/>
    </xf>
    <xf numFmtId="0" fontId="0" fillId="0" borderId="52" xfId="0" applyFont="1" applyFill="1" applyBorder="1" applyAlignment="1">
      <alignment horizontal="center" vertical="distributed" textRotation="255" justifyLastLine="1"/>
    </xf>
    <xf numFmtId="0" fontId="10" fillId="0" borderId="91" xfId="0" applyFont="1" applyFill="1" applyBorder="1" applyAlignment="1">
      <alignment vertical="center" wrapText="1" shrinkToFit="1"/>
    </xf>
    <xf numFmtId="0" fontId="10" fillId="0" borderId="143" xfId="0" applyFont="1" applyFill="1" applyBorder="1" applyAlignment="1">
      <alignment vertical="center" wrapText="1" shrinkToFit="1"/>
    </xf>
    <xf numFmtId="0" fontId="8" fillId="0" borderId="7" xfId="0" applyFont="1" applyFill="1" applyBorder="1" applyAlignment="1">
      <alignment vertical="center" shrinkToFit="1"/>
    </xf>
    <xf numFmtId="0" fontId="0" fillId="0" borderId="40" xfId="0" applyFont="1" applyFill="1" applyBorder="1" applyAlignment="1">
      <alignment vertical="center" shrinkToFit="1"/>
    </xf>
    <xf numFmtId="0" fontId="8" fillId="0" borderId="42" xfId="0" applyFont="1" applyFill="1" applyBorder="1" applyAlignment="1">
      <alignment horizontal="center" vertical="distributed" textRotation="255" justifyLastLine="1"/>
    </xf>
    <xf numFmtId="0" fontId="8" fillId="0" borderId="85" xfId="0" applyFont="1" applyFill="1" applyBorder="1" applyAlignment="1">
      <alignment horizontal="center" vertical="distributed" textRotation="255" justifyLastLine="1"/>
    </xf>
    <xf numFmtId="0" fontId="11" fillId="0" borderId="39" xfId="0" applyFont="1" applyFill="1" applyBorder="1" applyAlignment="1">
      <alignment horizontal="distributed" vertical="center" justifyLastLine="1"/>
    </xf>
    <xf numFmtId="0" fontId="7" fillId="0" borderId="38" xfId="0" applyFont="1" applyFill="1" applyBorder="1" applyAlignment="1">
      <alignment horizontal="distributed" vertical="center" justifyLastLine="1"/>
    </xf>
    <xf numFmtId="0" fontId="0" fillId="0" borderId="103" xfId="0" applyFont="1" applyFill="1" applyBorder="1" applyAlignment="1">
      <alignment horizontal="center" vertical="distributed" textRotation="255" justifyLastLine="1"/>
    </xf>
    <xf numFmtId="0" fontId="0" fillId="0" borderId="85" xfId="0" applyFont="1" applyFill="1" applyBorder="1" applyAlignment="1">
      <alignment horizontal="center" vertical="distributed" textRotation="255" justifyLastLine="1"/>
    </xf>
    <xf numFmtId="0" fontId="11" fillId="0" borderId="73" xfId="0" applyFont="1" applyFill="1" applyBorder="1" applyAlignment="1">
      <alignment horizontal="distributed" vertical="center" shrinkToFit="1"/>
    </xf>
    <xf numFmtId="0" fontId="11" fillId="0" borderId="59" xfId="0" applyFont="1" applyFill="1" applyBorder="1" applyAlignment="1">
      <alignment horizontal="distributed" vertical="center" shrinkToFit="1"/>
    </xf>
    <xf numFmtId="0" fontId="11" fillId="0" borderId="76" xfId="0" applyFont="1" applyFill="1" applyBorder="1" applyAlignment="1">
      <alignment horizontal="distributed" vertical="center" justifyLastLine="1"/>
    </xf>
    <xf numFmtId="0" fontId="11" fillId="0" borderId="73" xfId="0" applyFont="1" applyFill="1" applyBorder="1" applyAlignment="1">
      <alignment horizontal="distributed" vertical="center" justifyLastLine="1"/>
    </xf>
    <xf numFmtId="0" fontId="11" fillId="0" borderId="59" xfId="0" applyFont="1" applyFill="1" applyBorder="1" applyAlignment="1">
      <alignment horizontal="distributed" vertical="center" justifyLastLine="1"/>
    </xf>
    <xf numFmtId="0" fontId="11" fillId="0" borderId="76" xfId="0" applyFont="1" applyFill="1" applyBorder="1" applyAlignment="1">
      <alignment horizontal="distributed" vertical="center" shrinkToFit="1"/>
    </xf>
    <xf numFmtId="0" fontId="11" fillId="0" borderId="38" xfId="0" applyFont="1" applyFill="1" applyBorder="1" applyAlignment="1">
      <alignment horizontal="distributed" vertical="center" justifyLastLine="1"/>
    </xf>
    <xf numFmtId="0" fontId="8" fillId="0" borderId="103" xfId="0" applyFont="1" applyFill="1" applyBorder="1" applyAlignment="1">
      <alignment horizontal="center" vertical="distributed" textRotation="255" justifyLastLine="1"/>
    </xf>
    <xf numFmtId="0" fontId="8" fillId="0" borderId="46" xfId="0" applyFont="1" applyFill="1" applyBorder="1" applyAlignment="1">
      <alignment horizontal="center" vertical="distributed" textRotation="255" justifyLastLine="1"/>
    </xf>
    <xf numFmtId="0" fontId="11" fillId="0" borderId="97" xfId="0" applyFont="1" applyFill="1" applyBorder="1" applyAlignment="1">
      <alignment horizontal="distributed" vertical="center" justifyLastLine="1"/>
    </xf>
    <xf numFmtId="0" fontId="7" fillId="0" borderId="115" xfId="0" applyFont="1" applyFill="1" applyBorder="1" applyAlignment="1">
      <alignment horizontal="distributed" vertical="center" justifyLastLine="1"/>
    </xf>
    <xf numFmtId="0" fontId="11" fillId="0" borderId="91" xfId="0" applyFont="1" applyFill="1" applyBorder="1" applyAlignment="1">
      <alignment horizontal="distributed" vertical="center" justifyLastLine="1"/>
    </xf>
    <xf numFmtId="0" fontId="7" fillId="0" borderId="143" xfId="0" applyFont="1" applyFill="1" applyBorder="1" applyAlignment="1">
      <alignment horizontal="distributed" vertical="center" justifyLastLine="1"/>
    </xf>
    <xf numFmtId="0" fontId="11" fillId="0" borderId="78" xfId="0" applyFont="1" applyFill="1" applyBorder="1" applyAlignment="1">
      <alignment horizontal="distributed" vertical="center" justifyLastLine="1"/>
    </xf>
    <xf numFmtId="0" fontId="7" fillId="0" borderId="89" xfId="0" applyFont="1" applyFill="1" applyBorder="1" applyAlignment="1">
      <alignment horizontal="distributed" vertical="center" justifyLastLine="1"/>
    </xf>
    <xf numFmtId="0" fontId="66" fillId="0" borderId="109" xfId="0" applyFont="1" applyFill="1" applyBorder="1" applyAlignment="1">
      <alignment horizontal="distributed" vertical="center" wrapText="1" justifyLastLine="1"/>
    </xf>
    <xf numFmtId="0" fontId="27" fillId="0" borderId="96" xfId="0" applyFont="1" applyFill="1" applyBorder="1" applyAlignment="1">
      <alignment horizontal="distributed" vertical="center" justifyLastLine="1"/>
    </xf>
    <xf numFmtId="177" fontId="11" fillId="0" borderId="0" xfId="0" applyNumberFormat="1" applyFont="1" applyFill="1" applyAlignment="1">
      <alignment horizontal="left" vertical="center" wrapText="1"/>
    </xf>
    <xf numFmtId="0" fontId="11" fillId="0" borderId="73" xfId="0" applyFont="1" applyFill="1" applyBorder="1" applyAlignment="1">
      <alignment horizontal="distributed" vertical="center"/>
    </xf>
    <xf numFmtId="0" fontId="11" fillId="0" borderId="59" xfId="0" applyFont="1" applyFill="1" applyBorder="1" applyAlignment="1">
      <alignment horizontal="distributed" vertical="center"/>
    </xf>
    <xf numFmtId="0" fontId="11" fillId="0" borderId="86" xfId="0" applyFont="1" applyFill="1" applyBorder="1" applyAlignment="1">
      <alignment horizontal="distributed" vertical="center" justifyLastLine="1"/>
    </xf>
    <xf numFmtId="0" fontId="11" fillId="0" borderId="39" xfId="0" applyFont="1" applyFill="1" applyBorder="1" applyAlignment="1">
      <alignment horizontal="distributed" vertical="center"/>
    </xf>
    <xf numFmtId="0" fontId="11" fillId="0" borderId="38" xfId="0" applyFont="1" applyFill="1" applyBorder="1" applyAlignment="1">
      <alignment horizontal="distributed" vertical="center"/>
    </xf>
    <xf numFmtId="0" fontId="11" fillId="0" borderId="39" xfId="0" applyFont="1" applyFill="1" applyBorder="1" applyAlignment="1">
      <alignment horizontal="distributed" vertical="center" shrinkToFit="1"/>
    </xf>
    <xf numFmtId="0" fontId="11" fillId="0" borderId="38" xfId="0" applyFont="1" applyFill="1" applyBorder="1" applyAlignment="1">
      <alignment horizontal="distributed" vertical="center" shrinkToFit="1"/>
    </xf>
    <xf numFmtId="0" fontId="0" fillId="0" borderId="139" xfId="0" applyFont="1" applyFill="1" applyBorder="1" applyAlignment="1">
      <alignment horizontal="distributed" vertical="center"/>
    </xf>
    <xf numFmtId="0" fontId="0" fillId="0" borderId="143" xfId="0" applyFont="1" applyFill="1" applyBorder="1" applyAlignment="1">
      <alignment horizontal="distributed" vertical="center"/>
    </xf>
    <xf numFmtId="3" fontId="8" fillId="0" borderId="8" xfId="0" applyNumberFormat="1" applyFont="1" applyFill="1" applyBorder="1" applyAlignment="1">
      <alignment horizontal="distributed" vertical="center" justifyLastLine="1"/>
    </xf>
    <xf numFmtId="3" fontId="8" fillId="0" borderId="9" xfId="0" applyNumberFormat="1" applyFont="1" applyFill="1" applyBorder="1" applyAlignment="1">
      <alignment horizontal="distributed" vertical="center" justifyLastLine="1"/>
    </xf>
    <xf numFmtId="0" fontId="0" fillId="0" borderId="140" xfId="0" applyFont="1" applyFill="1" applyBorder="1" applyAlignment="1">
      <alignment horizontal="distributed" vertical="center"/>
    </xf>
    <xf numFmtId="0" fontId="0" fillId="0" borderId="90" xfId="0" applyFont="1" applyFill="1" applyBorder="1" applyAlignment="1">
      <alignment horizontal="distributed" vertical="center"/>
    </xf>
    <xf numFmtId="3" fontId="8" fillId="0" borderId="39" xfId="0" applyNumberFormat="1" applyFont="1" applyFill="1" applyBorder="1" applyAlignment="1">
      <alignment horizontal="distributed" vertical="center" wrapText="1" justifyLastLine="1"/>
    </xf>
    <xf numFmtId="0" fontId="0" fillId="0" borderId="38" xfId="0" applyFont="1" applyFill="1" applyBorder="1" applyAlignment="1">
      <alignment horizontal="distributed" vertical="center" wrapText="1" justifyLastLine="1"/>
    </xf>
    <xf numFmtId="0" fontId="8" fillId="0" borderId="42" xfId="0" applyFont="1" applyFill="1" applyBorder="1" applyAlignment="1">
      <alignment horizontal="distributed" vertical="center" textRotation="255"/>
    </xf>
    <xf numFmtId="0" fontId="0" fillId="0" borderId="46" xfId="0" applyFont="1" applyFill="1" applyBorder="1"/>
    <xf numFmtId="0" fontId="0" fillId="0" borderId="144" xfId="0" applyFont="1" applyFill="1" applyBorder="1" applyAlignment="1">
      <alignment horizontal="distributed" vertical="center" justifyLastLine="1"/>
    </xf>
    <xf numFmtId="0" fontId="0" fillId="0" borderId="121" xfId="0" applyFont="1" applyFill="1" applyBorder="1" applyAlignment="1">
      <alignment horizontal="distributed" vertical="center" justifyLastLine="1"/>
    </xf>
    <xf numFmtId="189" fontId="8" fillId="0" borderId="73" xfId="0" applyNumberFormat="1" applyFont="1" applyFill="1" applyBorder="1" applyAlignment="1">
      <alignment horizontal="center" vertical="center"/>
    </xf>
    <xf numFmtId="189" fontId="8" fillId="0" borderId="45" xfId="0" applyNumberFormat="1" applyFont="1" applyFill="1" applyBorder="1" applyAlignment="1">
      <alignment horizontal="center" vertical="center"/>
    </xf>
    <xf numFmtId="0" fontId="0" fillId="0" borderId="35" xfId="0" applyFont="1" applyFill="1" applyBorder="1"/>
    <xf numFmtId="0" fontId="0" fillId="0" borderId="58" xfId="0" applyFont="1" applyFill="1" applyBorder="1"/>
    <xf numFmtId="189" fontId="8" fillId="0" borderId="62" xfId="0" applyNumberFormat="1" applyFont="1" applyFill="1" applyBorder="1" applyAlignment="1">
      <alignment horizontal="center" vertical="center"/>
    </xf>
    <xf numFmtId="189" fontId="8" fillId="0" borderId="64" xfId="0" applyNumberFormat="1" applyFont="1" applyFill="1" applyBorder="1" applyAlignment="1">
      <alignment horizontal="center" vertical="center"/>
    </xf>
    <xf numFmtId="0" fontId="0" fillId="0" borderId="11" xfId="0" applyFont="1" applyFill="1" applyBorder="1"/>
    <xf numFmtId="189" fontId="8" fillId="0" borderId="63" xfId="0" applyNumberFormat="1" applyFont="1" applyFill="1" applyBorder="1" applyAlignment="1">
      <alignment horizontal="center" vertical="center"/>
    </xf>
    <xf numFmtId="189" fontId="8" fillId="0" borderId="90" xfId="0" applyNumberFormat="1" applyFont="1" applyFill="1" applyBorder="1" applyAlignment="1">
      <alignment horizontal="center" vertical="center"/>
    </xf>
    <xf numFmtId="189" fontId="8" fillId="0" borderId="29" xfId="0" applyNumberFormat="1" applyFont="1" applyFill="1" applyBorder="1" applyAlignment="1">
      <alignment horizontal="center" vertical="center"/>
    </xf>
    <xf numFmtId="189" fontId="8" fillId="0" borderId="31" xfId="0" applyNumberFormat="1" applyFont="1" applyFill="1" applyBorder="1" applyAlignment="1">
      <alignment horizontal="center" vertical="center"/>
    </xf>
    <xf numFmtId="58" fontId="8" fillId="0" borderId="93" xfId="0" applyNumberFormat="1" applyFont="1" applyFill="1" applyBorder="1" applyAlignment="1">
      <alignment horizontal="distributed" vertical="center" justifyLastLine="1"/>
    </xf>
    <xf numFmtId="58" fontId="8" fillId="0" borderId="31" xfId="0" applyNumberFormat="1" applyFont="1" applyFill="1" applyBorder="1" applyAlignment="1">
      <alignment horizontal="distributed" vertical="center" justifyLastLine="1"/>
    </xf>
    <xf numFmtId="0" fontId="8" fillId="0" borderId="1" xfId="0" applyFont="1" applyFill="1" applyBorder="1" applyAlignment="1">
      <alignment vertical="center"/>
    </xf>
    <xf numFmtId="0" fontId="8" fillId="0" borderId="57" xfId="0" applyFont="1" applyFill="1" applyBorder="1" applyAlignment="1">
      <alignment vertical="center"/>
    </xf>
    <xf numFmtId="0" fontId="0" fillId="0" borderId="38" xfId="0" applyFont="1" applyFill="1" applyBorder="1"/>
    <xf numFmtId="0" fontId="8" fillId="0" borderId="42" xfId="0" applyFont="1" applyFill="1" applyBorder="1" applyAlignment="1">
      <alignment horizontal="center" vertical="center" wrapText="1" justifyLastLine="1"/>
    </xf>
    <xf numFmtId="0" fontId="8" fillId="0" borderId="103" xfId="0" applyFont="1" applyFill="1" applyBorder="1" applyAlignment="1">
      <alignment horizontal="center" vertical="center" wrapText="1" justifyLastLine="1"/>
    </xf>
    <xf numFmtId="0" fontId="8" fillId="0" borderId="85" xfId="0" applyFont="1" applyFill="1" applyBorder="1" applyAlignment="1">
      <alignment horizontal="center" vertical="center" wrapText="1" justifyLastLine="1"/>
    </xf>
    <xf numFmtId="0" fontId="8" fillId="0" borderId="46" xfId="0" applyFont="1" applyFill="1" applyBorder="1" applyAlignment="1">
      <alignment horizontal="center" vertical="center" wrapText="1" justifyLastLine="1"/>
    </xf>
    <xf numFmtId="58" fontId="8" fillId="0" borderId="79" xfId="0" applyNumberFormat="1" applyFont="1" applyFill="1" applyBorder="1" applyAlignment="1">
      <alignment horizontal="distributed" vertical="center" justifyLastLine="1"/>
    </xf>
    <xf numFmtId="58" fontId="8" fillId="0" borderId="90" xfId="0" applyNumberFormat="1" applyFont="1" applyFill="1" applyBorder="1" applyAlignment="1">
      <alignment horizontal="distributed" vertical="center" justifyLastLine="1"/>
    </xf>
    <xf numFmtId="0" fontId="14" fillId="0" borderId="55" xfId="0" applyFont="1" applyFill="1" applyBorder="1" applyAlignment="1">
      <alignment horizontal="center" vertical="center" wrapText="1"/>
    </xf>
    <xf numFmtId="0" fontId="14" fillId="0" borderId="38" xfId="0" applyFont="1" applyFill="1" applyBorder="1" applyAlignment="1">
      <alignment horizontal="center" vertical="center" wrapText="1"/>
    </xf>
    <xf numFmtId="0" fontId="0" fillId="0" borderId="6" xfId="0" applyFont="1" applyFill="1" applyBorder="1" applyAlignment="1">
      <alignment horizontal="center" vertical="center"/>
    </xf>
    <xf numFmtId="58" fontId="8" fillId="0" borderId="32" xfId="0" applyNumberFormat="1" applyFont="1" applyFill="1" applyBorder="1" applyAlignment="1">
      <alignment horizontal="left" vertical="center" wrapText="1"/>
    </xf>
    <xf numFmtId="0" fontId="0" fillId="0" borderId="185" xfId="0" applyFont="1" applyFill="1" applyBorder="1" applyAlignment="1">
      <alignment vertical="center"/>
    </xf>
    <xf numFmtId="0" fontId="8" fillId="0" borderId="143" xfId="0" applyFont="1" applyFill="1" applyBorder="1" applyAlignment="1">
      <alignment horizontal="center" vertical="center"/>
    </xf>
    <xf numFmtId="58" fontId="8" fillId="0" borderId="54" xfId="0" applyNumberFormat="1" applyFont="1" applyFill="1" applyBorder="1" applyAlignment="1">
      <alignment horizontal="left" vertical="center"/>
    </xf>
    <xf numFmtId="0" fontId="0" fillId="0" borderId="149" xfId="0" applyFont="1" applyFill="1" applyBorder="1" applyAlignment="1">
      <alignment vertical="center"/>
    </xf>
    <xf numFmtId="0" fontId="0" fillId="0" borderId="125" xfId="0" applyFont="1" applyFill="1" applyBorder="1" applyAlignment="1">
      <alignment vertical="center"/>
    </xf>
    <xf numFmtId="0" fontId="8" fillId="0" borderId="16" xfId="0" applyFont="1" applyFill="1" applyBorder="1" applyAlignment="1">
      <alignment horizontal="center" vertical="center"/>
    </xf>
    <xf numFmtId="0" fontId="8" fillId="0" borderId="6" xfId="0" applyFont="1" applyFill="1" applyBorder="1" applyAlignment="1">
      <alignment horizontal="center" vertical="center"/>
    </xf>
    <xf numFmtId="0" fontId="11" fillId="0" borderId="42" xfId="0" applyFont="1" applyFill="1" applyBorder="1" applyAlignment="1">
      <alignment horizontal="center" vertical="distributed" textRotation="255" justifyLastLine="1"/>
    </xf>
    <xf numFmtId="0" fontId="11" fillId="0" borderId="103" xfId="0" applyFont="1" applyFill="1" applyBorder="1" applyAlignment="1">
      <alignment horizontal="center" vertical="distributed" textRotation="255" justifyLastLine="1"/>
    </xf>
    <xf numFmtId="0" fontId="8" fillId="0" borderId="96" xfId="0" applyFont="1" applyFill="1" applyBorder="1" applyAlignment="1">
      <alignment horizontal="center" vertical="center"/>
    </xf>
    <xf numFmtId="0" fontId="8" fillId="0" borderId="86" xfId="0" applyFont="1" applyFill="1" applyBorder="1" applyAlignment="1">
      <alignment horizontal="center" vertical="center"/>
    </xf>
    <xf numFmtId="0" fontId="8" fillId="0" borderId="44" xfId="0" applyFont="1" applyFill="1" applyBorder="1" applyAlignment="1">
      <alignment horizontal="left" vertical="center" indent="1"/>
    </xf>
    <xf numFmtId="0" fontId="8" fillId="0" borderId="125" xfId="0" applyFont="1" applyFill="1" applyBorder="1" applyAlignment="1">
      <alignment horizontal="left" vertical="center" indent="1"/>
    </xf>
    <xf numFmtId="0" fontId="0" fillId="0" borderId="46" xfId="0" applyFont="1" applyFill="1" applyBorder="1" applyAlignment="1">
      <alignment horizontal="center" vertical="distributed" textRotation="255" justifyLastLine="1"/>
    </xf>
    <xf numFmtId="0" fontId="8" fillId="0" borderId="54" xfId="0" applyFont="1" applyFill="1" applyBorder="1" applyAlignment="1">
      <alignment horizontal="left" vertical="center" indent="1"/>
    </xf>
    <xf numFmtId="0" fontId="8" fillId="0" borderId="149" xfId="0" applyFont="1" applyFill="1" applyBorder="1" applyAlignment="1">
      <alignment horizontal="left" vertical="center" indent="1"/>
    </xf>
    <xf numFmtId="0" fontId="8" fillId="0" borderId="43" xfId="0" applyFont="1" applyFill="1" applyBorder="1" applyAlignment="1">
      <alignment horizontal="center" vertical="center"/>
    </xf>
    <xf numFmtId="0" fontId="8" fillId="0" borderId="92" xfId="0" applyFont="1" applyFill="1" applyBorder="1" applyAlignment="1">
      <alignment horizontal="center" vertical="center"/>
    </xf>
    <xf numFmtId="0" fontId="8" fillId="0" borderId="53" xfId="0" applyFont="1" applyFill="1" applyBorder="1" applyAlignment="1">
      <alignment horizontal="center" vertical="center"/>
    </xf>
    <xf numFmtId="0" fontId="8" fillId="0" borderId="139" xfId="0" applyFont="1" applyFill="1" applyBorder="1" applyAlignment="1">
      <alignment horizontal="center" vertical="center"/>
    </xf>
    <xf numFmtId="0" fontId="8" fillId="0" borderId="141" xfId="0" applyFont="1" applyFill="1" applyBorder="1" applyAlignment="1">
      <alignment horizontal="left" vertical="center"/>
    </xf>
    <xf numFmtId="0" fontId="0" fillId="0" borderId="204" xfId="0" applyFont="1" applyFill="1" applyBorder="1" applyAlignment="1">
      <alignment vertical="center"/>
    </xf>
    <xf numFmtId="0" fontId="8" fillId="0" borderId="63" xfId="0" applyFont="1" applyFill="1" applyBorder="1" applyAlignment="1">
      <alignment horizontal="left" vertical="center" indent="1"/>
    </xf>
    <xf numFmtId="0" fontId="8" fillId="0" borderId="151" xfId="0" applyFont="1" applyFill="1" applyBorder="1" applyAlignment="1">
      <alignment horizontal="left" vertical="center" indent="1"/>
    </xf>
    <xf numFmtId="0" fontId="42" fillId="0" borderId="29" xfId="0" applyFont="1" applyFill="1" applyBorder="1" applyAlignment="1">
      <alignment horizontal="left" vertical="center" wrapText="1" indent="1" shrinkToFit="1"/>
    </xf>
    <xf numFmtId="0" fontId="42" fillId="0" borderId="206" xfId="0" applyFont="1" applyFill="1" applyBorder="1" applyAlignment="1">
      <alignment horizontal="left" vertical="center" indent="1" shrinkToFit="1"/>
    </xf>
    <xf numFmtId="0" fontId="8" fillId="0" borderId="68" xfId="0" applyFont="1" applyFill="1" applyBorder="1" applyAlignment="1">
      <alignment horizontal="center" vertical="center"/>
    </xf>
    <xf numFmtId="0" fontId="8" fillId="0" borderId="140" xfId="0" applyFont="1" applyFill="1" applyBorder="1" applyAlignment="1">
      <alignment horizontal="center" vertical="center"/>
    </xf>
    <xf numFmtId="0" fontId="8" fillId="0" borderId="63" xfId="0" applyFont="1" applyFill="1" applyBorder="1" applyAlignment="1">
      <alignment horizontal="center" vertical="center"/>
    </xf>
    <xf numFmtId="0" fontId="8" fillId="0" borderId="93" xfId="0" applyFont="1" applyFill="1" applyBorder="1" applyAlignment="1">
      <alignment horizontal="center" vertical="center"/>
    </xf>
    <xf numFmtId="0" fontId="8" fillId="0" borderId="30" xfId="0" applyFont="1" applyFill="1" applyBorder="1" applyAlignment="1">
      <alignment horizontal="center" vertical="center"/>
    </xf>
    <xf numFmtId="0" fontId="8" fillId="0" borderId="31" xfId="0" applyFont="1" applyFill="1" applyBorder="1" applyAlignment="1">
      <alignment horizontal="center" vertical="center"/>
    </xf>
    <xf numFmtId="0" fontId="8" fillId="0" borderId="66" xfId="0" applyFont="1" applyFill="1" applyBorder="1" applyAlignment="1">
      <alignment horizontal="center" vertical="center"/>
    </xf>
    <xf numFmtId="0" fontId="8" fillId="0" borderId="66" xfId="0" applyFont="1" applyFill="1" applyBorder="1" applyAlignment="1">
      <alignment horizontal="left" vertical="center"/>
    </xf>
    <xf numFmtId="0" fontId="0" fillId="0" borderId="67" xfId="0" applyFont="1" applyFill="1" applyBorder="1" applyAlignment="1">
      <alignment vertical="center"/>
    </xf>
    <xf numFmtId="0" fontId="8" fillId="0" borderId="36" xfId="0" applyFont="1" applyFill="1" applyBorder="1" applyAlignment="1">
      <alignment horizontal="center" vertical="center"/>
    </xf>
    <xf numFmtId="0" fontId="8" fillId="0" borderId="125" xfId="0" applyFont="1" applyFill="1" applyBorder="1" applyAlignment="1">
      <alignment horizontal="left" vertical="center"/>
    </xf>
    <xf numFmtId="0" fontId="8" fillId="0" borderId="42" xfId="0" applyFont="1" applyFill="1" applyBorder="1" applyAlignment="1">
      <alignment horizontal="center" vertical="center" textRotation="255" shrinkToFit="1"/>
    </xf>
    <xf numFmtId="0" fontId="8" fillId="0" borderId="103" xfId="0" applyFont="1" applyFill="1" applyBorder="1" applyAlignment="1">
      <alignment horizontal="center" vertical="center" textRotation="255" shrinkToFit="1"/>
    </xf>
    <xf numFmtId="0" fontId="8" fillId="0" borderId="85" xfId="0" applyFont="1" applyFill="1" applyBorder="1" applyAlignment="1">
      <alignment horizontal="center" vertical="center" textRotation="255" shrinkToFit="1"/>
    </xf>
    <xf numFmtId="0" fontId="8" fillId="0" borderId="90" xfId="0" applyFont="1" applyFill="1" applyBorder="1" applyAlignment="1">
      <alignment horizontal="center" vertical="center"/>
    </xf>
    <xf numFmtId="58" fontId="8" fillId="0" borderId="63" xfId="0" applyNumberFormat="1" applyFont="1" applyFill="1" applyBorder="1" applyAlignment="1">
      <alignment horizontal="left" vertical="center"/>
    </xf>
    <xf numFmtId="0" fontId="8" fillId="0" borderId="151" xfId="0" applyFont="1" applyFill="1" applyBorder="1" applyAlignment="1">
      <alignment horizontal="left" vertical="center"/>
    </xf>
    <xf numFmtId="0" fontId="8" fillId="0" borderId="205" xfId="0" applyFont="1" applyFill="1" applyBorder="1" applyAlignment="1">
      <alignment horizontal="center" vertical="center"/>
    </xf>
    <xf numFmtId="0" fontId="10" fillId="0" borderId="35" xfId="0" applyFont="1" applyFill="1" applyBorder="1" applyAlignment="1">
      <alignment horizontal="distributed" vertical="center"/>
    </xf>
    <xf numFmtId="0" fontId="0" fillId="0" borderId="14" xfId="0" applyFont="1" applyFill="1" applyBorder="1" applyAlignment="1">
      <alignment vertical="center"/>
    </xf>
    <xf numFmtId="0" fontId="8" fillId="0" borderId="80" xfId="0" applyFont="1" applyFill="1" applyBorder="1" applyAlignment="1">
      <alignment horizontal="distributed" vertical="center" justifyLastLine="1"/>
    </xf>
    <xf numFmtId="0" fontId="8" fillId="0" borderId="10" xfId="0" applyFont="1" applyFill="1" applyBorder="1" applyAlignment="1">
      <alignment horizontal="center" vertical="center" wrapText="1"/>
    </xf>
    <xf numFmtId="0" fontId="8" fillId="0" borderId="188" xfId="0" applyFont="1" applyFill="1" applyBorder="1" applyAlignment="1">
      <alignment horizontal="distributed" vertical="center" justifyLastLine="1"/>
    </xf>
    <xf numFmtId="0" fontId="8" fillId="0" borderId="164" xfId="0" applyFont="1" applyFill="1" applyBorder="1" applyAlignment="1">
      <alignment horizontal="center" vertical="center" wrapText="1"/>
    </xf>
    <xf numFmtId="177" fontId="14" fillId="0" borderId="0" xfId="0" applyNumberFormat="1" applyFont="1" applyFill="1" applyBorder="1" applyAlignment="1">
      <alignment vertical="center"/>
    </xf>
    <xf numFmtId="177" fontId="14" fillId="0" borderId="0" xfId="0" applyNumberFormat="1" applyFont="1" applyFill="1" applyBorder="1" applyAlignment="1">
      <alignment horizontal="center" vertical="center"/>
    </xf>
    <xf numFmtId="177" fontId="14" fillId="0" borderId="0" xfId="0" applyNumberFormat="1" applyFont="1" applyFill="1" applyBorder="1" applyAlignment="1">
      <alignment horizontal="right" vertical="center"/>
    </xf>
    <xf numFmtId="0" fontId="69" fillId="0" borderId="0" xfId="0" applyFont="1" applyFill="1" applyAlignment="1">
      <alignment vertical="center"/>
    </xf>
    <xf numFmtId="49" fontId="70" fillId="0" borderId="0" xfId="0" applyNumberFormat="1" applyFont="1" applyAlignment="1">
      <alignment horizontal="right" vertical="center"/>
    </xf>
    <xf numFmtId="0" fontId="70" fillId="0" borderId="0" xfId="0" applyFont="1" applyAlignment="1">
      <alignment horizontal="right" vertical="center"/>
    </xf>
    <xf numFmtId="0" fontId="0" fillId="0" borderId="0" xfId="0" applyFont="1" applyAlignment="1">
      <alignment horizontal="center" vertical="center"/>
    </xf>
    <xf numFmtId="0" fontId="0" fillId="0" borderId="0" xfId="0" applyFont="1" applyAlignment="1">
      <alignment horizontal="right" vertical="center"/>
    </xf>
    <xf numFmtId="0" fontId="71" fillId="0" borderId="0" xfId="0" applyFont="1" applyAlignment="1">
      <alignment vertical="center"/>
    </xf>
    <xf numFmtId="0" fontId="0" fillId="0" borderId="0" xfId="0" applyFont="1" applyBorder="1" applyAlignment="1">
      <alignment vertical="center"/>
    </xf>
    <xf numFmtId="0" fontId="0" fillId="0" borderId="0" xfId="0" applyFont="1" applyFill="1" applyBorder="1" applyAlignment="1">
      <alignment horizontal="left" vertical="center"/>
    </xf>
    <xf numFmtId="0" fontId="0" fillId="0" borderId="0" xfId="0" applyFont="1" applyBorder="1" applyAlignment="1">
      <alignment horizontal="center" vertical="center"/>
    </xf>
    <xf numFmtId="0" fontId="0" fillId="0" borderId="0" xfId="0" applyFont="1" applyFill="1" applyAlignment="1">
      <alignment horizontal="left" vertical="center"/>
    </xf>
    <xf numFmtId="0" fontId="0" fillId="0" borderId="0" xfId="0" applyFont="1" applyBorder="1" applyAlignment="1">
      <alignment vertical="center" shrinkToFit="1"/>
    </xf>
    <xf numFmtId="0" fontId="0" fillId="0" borderId="0" xfId="0" applyFont="1" applyBorder="1" applyAlignment="1">
      <alignment horizontal="left" vertical="center"/>
    </xf>
    <xf numFmtId="0" fontId="0" fillId="0" borderId="0" xfId="0" applyFont="1" applyAlignment="1">
      <alignment horizontal="left" vertical="center"/>
    </xf>
    <xf numFmtId="0" fontId="0" fillId="0" borderId="0" xfId="0" applyFont="1" applyAlignment="1">
      <alignment vertical="center" shrinkToFit="1"/>
    </xf>
    <xf numFmtId="0" fontId="6" fillId="0" borderId="0" xfId="0" applyFont="1" applyAlignment="1">
      <alignment horizontal="distributed" vertical="center" wrapText="1" shrinkToFit="1"/>
    </xf>
    <xf numFmtId="0" fontId="0" fillId="0" borderId="0" xfId="0" applyFont="1" applyAlignment="1">
      <alignment vertical="center" wrapText="1" shrinkToFit="1"/>
    </xf>
    <xf numFmtId="0" fontId="0" fillId="0" borderId="0" xfId="0" applyFont="1" applyFill="1" applyAlignment="1">
      <alignment horizontal="center" vertical="center"/>
    </xf>
    <xf numFmtId="190" fontId="0" fillId="0" borderId="0" xfId="0" applyNumberFormat="1" applyFont="1" applyAlignment="1">
      <alignment horizontal="center" vertical="center"/>
    </xf>
    <xf numFmtId="0" fontId="0" fillId="0" borderId="0" xfId="0" applyFont="1" applyBorder="1" applyAlignment="1">
      <alignment horizontal="left" vertical="center" shrinkToFit="1"/>
    </xf>
    <xf numFmtId="0" fontId="0" fillId="6" borderId="0" xfId="0" applyFont="1" applyFill="1" applyAlignment="1">
      <alignment vertical="center" shrinkToFit="1"/>
    </xf>
    <xf numFmtId="0" fontId="0" fillId="6" borderId="0" xfId="0" applyFont="1" applyFill="1" applyBorder="1" applyAlignment="1">
      <alignment vertical="center" shrinkToFit="1"/>
    </xf>
    <xf numFmtId="0" fontId="0" fillId="0" borderId="0" xfId="0" applyFont="1" applyBorder="1" applyAlignment="1">
      <alignment horizontal="left" vertical="center" shrinkToFit="1"/>
    </xf>
    <xf numFmtId="0" fontId="0" fillId="0" borderId="0" xfId="0" applyFont="1" applyFill="1" applyAlignment="1">
      <alignment horizontal="left" vertical="center" shrinkToFit="1"/>
    </xf>
    <xf numFmtId="0" fontId="0" fillId="0" borderId="0" xfId="0" applyFont="1" applyFill="1" applyBorder="1" applyAlignment="1">
      <alignment vertical="center" shrinkToFit="1"/>
    </xf>
    <xf numFmtId="0" fontId="0" fillId="0" borderId="0" xfId="0" applyFont="1" applyFill="1" applyAlignment="1">
      <alignment vertical="center" shrinkToFit="1"/>
    </xf>
    <xf numFmtId="0" fontId="72" fillId="0" borderId="0" xfId="0" applyFont="1" applyFill="1" applyBorder="1" applyAlignment="1">
      <alignment vertical="center"/>
    </xf>
    <xf numFmtId="190" fontId="0" fillId="0" borderId="0" xfId="0" applyNumberFormat="1" applyFont="1" applyFill="1" applyAlignment="1">
      <alignment horizontal="center" vertical="center"/>
    </xf>
    <xf numFmtId="0" fontId="7" fillId="0" borderId="0" xfId="0" applyFont="1" applyFill="1" applyAlignment="1">
      <alignment horizontal="center" vertical="center"/>
    </xf>
    <xf numFmtId="0" fontId="0" fillId="0" borderId="0" xfId="0" applyFont="1" applyFill="1" applyBorder="1" applyAlignment="1">
      <alignment horizontal="left" vertical="center" shrinkToFit="1"/>
    </xf>
    <xf numFmtId="0" fontId="0" fillId="0" borderId="249" xfId="0" applyFont="1" applyFill="1" applyBorder="1" applyAlignment="1">
      <alignment vertical="center"/>
    </xf>
    <xf numFmtId="0" fontId="73" fillId="0" borderId="0" xfId="0" applyFont="1" applyFill="1" applyBorder="1" applyAlignment="1">
      <alignment vertical="center"/>
    </xf>
    <xf numFmtId="0" fontId="0" fillId="0" borderId="249" xfId="0" applyFont="1" applyBorder="1" applyAlignment="1">
      <alignment vertical="center"/>
    </xf>
    <xf numFmtId="0" fontId="0" fillId="0" borderId="37" xfId="0" applyFont="1" applyFill="1" applyBorder="1" applyAlignment="1">
      <alignment horizontal="center" vertical="center"/>
    </xf>
    <xf numFmtId="38" fontId="10" fillId="0" borderId="207" xfId="1" applyFont="1" applyFill="1" applyBorder="1" applyAlignment="1">
      <alignment vertical="center" wrapText="1"/>
    </xf>
    <xf numFmtId="38" fontId="8" fillId="0" borderId="57" xfId="1" applyFont="1" applyFill="1" applyBorder="1" applyAlignment="1">
      <alignment horizontal="center" vertical="center" wrapText="1"/>
    </xf>
    <xf numFmtId="38" fontId="8" fillId="0" borderId="57" xfId="1" applyFont="1" applyFill="1" applyBorder="1" applyAlignment="1">
      <alignment horizontal="center" vertical="center"/>
    </xf>
    <xf numFmtId="38" fontId="8" fillId="0" borderId="55" xfId="1" applyFont="1" applyFill="1" applyBorder="1" applyAlignment="1">
      <alignment horizontal="center" wrapText="1"/>
    </xf>
    <xf numFmtId="38" fontId="8" fillId="0" borderId="55" xfId="1" applyFont="1" applyFill="1" applyBorder="1" applyAlignment="1">
      <alignment horizontal="distributed" wrapText="1" justifyLastLine="1"/>
    </xf>
    <xf numFmtId="38" fontId="8" fillId="0" borderId="57" xfId="1" applyFont="1" applyFill="1" applyBorder="1" applyAlignment="1">
      <alignment horizontal="distributed" vertical="center" justifyLastLine="1"/>
    </xf>
    <xf numFmtId="38" fontId="11" fillId="0" borderId="1" xfId="1" applyFont="1" applyFill="1" applyBorder="1" applyAlignment="1">
      <alignment horizontal="center" vertical="center" wrapText="1"/>
    </xf>
    <xf numFmtId="38" fontId="10" fillId="0" borderId="250" xfId="1" applyFont="1" applyFill="1" applyBorder="1" applyAlignment="1">
      <alignment vertical="center" wrapText="1"/>
    </xf>
    <xf numFmtId="38" fontId="8" fillId="0" borderId="37" xfId="1" applyFont="1" applyFill="1" applyBorder="1" applyAlignment="1">
      <alignment horizontal="center" vertical="center"/>
    </xf>
    <xf numFmtId="49" fontId="8" fillId="0" borderId="38" xfId="1" applyNumberFormat="1" applyFont="1" applyFill="1" applyBorder="1" applyAlignment="1">
      <alignment horizontal="center" vertical="top" wrapText="1"/>
    </xf>
    <xf numFmtId="38" fontId="8" fillId="0" borderId="37" xfId="1" applyFont="1" applyFill="1" applyBorder="1" applyAlignment="1">
      <alignment horizontal="distributed" vertical="center" justifyLastLine="1"/>
    </xf>
    <xf numFmtId="38" fontId="11" fillId="0" borderId="2" xfId="1" applyFont="1" applyFill="1" applyBorder="1" applyAlignment="1">
      <alignment horizontal="center" vertical="center" wrapText="1"/>
    </xf>
    <xf numFmtId="41" fontId="8" fillId="0" borderId="43" xfId="1" applyNumberFormat="1" applyFont="1" applyFill="1" applyBorder="1" applyAlignment="1">
      <alignment horizontal="right" vertical="center"/>
    </xf>
    <xf numFmtId="41" fontId="8" fillId="0" borderId="101" xfId="1" applyNumberFormat="1" applyFont="1" applyFill="1" applyBorder="1" applyAlignment="1">
      <alignment horizontal="right" vertical="center"/>
    </xf>
    <xf numFmtId="41" fontId="8" fillId="0" borderId="68" xfId="1" applyNumberFormat="1" applyFont="1" applyFill="1" applyBorder="1" applyAlignment="1">
      <alignment horizontal="right" vertical="center"/>
    </xf>
    <xf numFmtId="38" fontId="11" fillId="0" borderId="0" xfId="1" applyFont="1" applyFill="1" applyAlignment="1">
      <alignment vertical="center"/>
    </xf>
    <xf numFmtId="38" fontId="10" fillId="0" borderId="0" xfId="1" applyFont="1" applyFill="1" applyBorder="1" applyAlignment="1">
      <alignment horizontal="right" vertical="center"/>
    </xf>
    <xf numFmtId="38" fontId="10" fillId="0" borderId="208" xfId="1" applyFont="1" applyFill="1" applyBorder="1" applyAlignment="1">
      <alignment vertical="center" wrapText="1"/>
    </xf>
    <xf numFmtId="38" fontId="11" fillId="0" borderId="55" xfId="1" applyFont="1" applyFill="1" applyBorder="1" applyAlignment="1">
      <alignment horizontal="center" vertical="center"/>
    </xf>
    <xf numFmtId="38" fontId="10" fillId="0" borderId="209" xfId="1" applyFont="1" applyFill="1" applyBorder="1" applyAlignment="1">
      <alignment vertical="center" wrapText="1"/>
    </xf>
    <xf numFmtId="38" fontId="11" fillId="0" borderId="38" xfId="1" applyFont="1" applyFill="1" applyBorder="1" applyAlignment="1">
      <alignment horizontal="center" vertical="center"/>
    </xf>
    <xf numFmtId="38" fontId="11" fillId="0" borderId="2" xfId="1" applyFont="1" applyFill="1" applyBorder="1" applyAlignment="1">
      <alignment horizontal="center" vertical="center"/>
    </xf>
    <xf numFmtId="41" fontId="8" fillId="0" borderId="83" xfId="1" applyNumberFormat="1" applyFont="1" applyFill="1" applyBorder="1" applyAlignment="1">
      <alignment horizontal="center" vertical="center" shrinkToFit="1"/>
    </xf>
    <xf numFmtId="41" fontId="8" fillId="0" borderId="36" xfId="1" applyNumberFormat="1" applyFont="1" applyFill="1" applyBorder="1" applyAlignment="1">
      <alignment horizontal="center" vertical="center" shrinkToFit="1"/>
    </xf>
    <xf numFmtId="38" fontId="11" fillId="0" borderId="55" xfId="1" applyFont="1" applyFill="1" applyBorder="1" applyAlignment="1">
      <alignment horizontal="center" vertical="center" wrapText="1"/>
    </xf>
    <xf numFmtId="38" fontId="11" fillId="0" borderId="55" xfId="1" applyFont="1" applyFill="1" applyBorder="1" applyAlignment="1">
      <alignment horizontal="distributed" wrapText="1" justifyLastLine="1"/>
    </xf>
    <xf numFmtId="38" fontId="8" fillId="0" borderId="87" xfId="1" applyFont="1" applyFill="1" applyBorder="1" applyAlignment="1">
      <alignment horizontal="distributed" vertical="center" wrapText="1" justifyLastLine="1"/>
    </xf>
    <xf numFmtId="38" fontId="8" fillId="0" borderId="65" xfId="1" applyFont="1" applyFill="1" applyBorder="1" applyAlignment="1">
      <alignment horizontal="distributed" vertical="center" wrapText="1" justifyLastLine="1"/>
    </xf>
    <xf numFmtId="38" fontId="11" fillId="0" borderId="81" xfId="1" applyFont="1" applyFill="1" applyBorder="1" applyAlignment="1">
      <alignment horizontal="center" vertical="center" wrapText="1"/>
    </xf>
    <xf numFmtId="38" fontId="11" fillId="0" borderId="38" xfId="1" applyFont="1" applyFill="1" applyBorder="1" applyAlignment="1">
      <alignment horizontal="center" vertical="center" wrapText="1"/>
    </xf>
    <xf numFmtId="38" fontId="11" fillId="0" borderId="38" xfId="1" applyFont="1" applyFill="1" applyBorder="1" applyAlignment="1">
      <alignment horizontal="center" vertical="top" wrapText="1"/>
    </xf>
    <xf numFmtId="38" fontId="8" fillId="0" borderId="37" xfId="1" applyFont="1" applyFill="1" applyBorder="1" applyAlignment="1">
      <alignment horizontal="distributed" vertical="center" justifyLastLine="1" shrinkToFit="1"/>
    </xf>
    <xf numFmtId="38" fontId="8" fillId="0" borderId="37" xfId="1" applyFont="1" applyFill="1" applyBorder="1" applyAlignment="1">
      <alignment horizontal="distributed" vertical="center" justifyLastLine="1"/>
    </xf>
    <xf numFmtId="38" fontId="11" fillId="0" borderId="4" xfId="1" applyFont="1" applyFill="1" applyBorder="1" applyAlignment="1">
      <alignment horizontal="center" vertical="center" wrapText="1"/>
    </xf>
    <xf numFmtId="38" fontId="10" fillId="0" borderId="35" xfId="1" applyFont="1" applyFill="1" applyBorder="1" applyAlignment="1">
      <alignment horizontal="right" vertical="center"/>
    </xf>
    <xf numFmtId="38" fontId="8" fillId="0" borderId="56" xfId="1" applyFont="1" applyFill="1" applyBorder="1" applyAlignment="1">
      <alignment horizontal="distributed" vertical="center" justifyLastLine="1"/>
    </xf>
    <xf numFmtId="38" fontId="8" fillId="0" borderId="56" xfId="1" applyFont="1" applyFill="1" applyBorder="1" applyAlignment="1">
      <alignment horizontal="distributed" vertical="center" wrapText="1" justifyLastLine="1"/>
    </xf>
    <xf numFmtId="38" fontId="8" fillId="0" borderId="28" xfId="1" applyFont="1" applyFill="1" applyBorder="1" applyAlignment="1">
      <alignment horizontal="distributed" vertical="center" justifyLastLine="1"/>
    </xf>
    <xf numFmtId="38" fontId="8" fillId="0" borderId="37" xfId="1" applyFont="1" applyFill="1" applyBorder="1" applyAlignment="1">
      <alignment horizontal="center" vertical="center" wrapText="1"/>
    </xf>
    <xf numFmtId="38" fontId="8" fillId="0" borderId="28" xfId="1" applyFont="1" applyFill="1" applyBorder="1" applyAlignment="1">
      <alignment horizontal="distributed" vertical="center" wrapText="1" justifyLastLine="1"/>
    </xf>
    <xf numFmtId="38" fontId="8" fillId="0" borderId="38" xfId="1" applyFont="1" applyFill="1" applyBorder="1" applyAlignment="1">
      <alignment horizontal="center" vertical="top" wrapText="1"/>
    </xf>
    <xf numFmtId="41" fontId="8" fillId="0" borderId="36" xfId="23" applyNumberFormat="1" applyFont="1" applyFill="1" applyBorder="1" applyAlignment="1">
      <alignment vertical="center"/>
    </xf>
    <xf numFmtId="41" fontId="8" fillId="0" borderId="36" xfId="23" applyNumberFormat="1" applyFont="1" applyFill="1" applyBorder="1" applyAlignment="1">
      <alignment horizontal="right" vertical="center"/>
    </xf>
    <xf numFmtId="41" fontId="8" fillId="0" borderId="61" xfId="23" applyNumberFormat="1" applyFont="1" applyFill="1" applyBorder="1" applyAlignment="1">
      <alignment vertical="center"/>
    </xf>
    <xf numFmtId="41" fontId="8" fillId="0" borderId="73" xfId="23" applyNumberFormat="1" applyFont="1" applyFill="1" applyBorder="1" applyAlignment="1">
      <alignment vertical="center"/>
    </xf>
    <xf numFmtId="41" fontId="8" fillId="0" borderId="73" xfId="23" applyNumberFormat="1" applyFont="1" applyFill="1" applyBorder="1" applyAlignment="1">
      <alignment horizontal="right" vertical="center"/>
    </xf>
    <xf numFmtId="41" fontId="8" fillId="0" borderId="45" xfId="23" applyNumberFormat="1" applyFont="1" applyFill="1" applyBorder="1" applyAlignment="1">
      <alignment vertical="center"/>
    </xf>
    <xf numFmtId="41" fontId="8" fillId="0" borderId="62" xfId="23" applyNumberFormat="1" applyFont="1" applyFill="1" applyBorder="1" applyAlignment="1">
      <alignment vertical="center"/>
    </xf>
    <xf numFmtId="41" fontId="8" fillId="0" borderId="62" xfId="23" applyNumberFormat="1" applyFont="1" applyFill="1" applyBorder="1" applyAlignment="1">
      <alignment horizontal="right" vertical="center"/>
    </xf>
    <xf numFmtId="41" fontId="8" fillId="0" borderId="64" xfId="23" applyNumberFormat="1" applyFont="1" applyFill="1" applyBorder="1" applyAlignment="1">
      <alignment vertical="center"/>
    </xf>
    <xf numFmtId="0" fontId="8" fillId="0" borderId="0" xfId="0" applyNumberFormat="1" applyFont="1" applyFill="1" applyAlignment="1">
      <alignment vertical="center"/>
    </xf>
    <xf numFmtId="0" fontId="10" fillId="0" borderId="35" xfId="0" applyNumberFormat="1" applyFont="1" applyFill="1" applyBorder="1" applyAlignment="1">
      <alignment horizontal="right" vertical="center"/>
    </xf>
    <xf numFmtId="0" fontId="8" fillId="0" borderId="0" xfId="0" applyFont="1" applyFill="1" applyAlignment="1">
      <alignment vertical="top" wrapText="1"/>
    </xf>
    <xf numFmtId="0" fontId="10" fillId="0" borderId="208" xfId="0" applyFont="1" applyFill="1" applyBorder="1" applyAlignment="1">
      <alignment vertical="center" wrapText="1"/>
    </xf>
    <xf numFmtId="0" fontId="10" fillId="0" borderId="55" xfId="0" applyFont="1" applyFill="1" applyBorder="1" applyAlignment="1">
      <alignment horizontal="center" vertical="center" wrapText="1" justifyLastLine="1"/>
    </xf>
    <xf numFmtId="0" fontId="8" fillId="0" borderId="56" xfId="0" applyFont="1" applyFill="1" applyBorder="1" applyAlignment="1">
      <alignment horizontal="center" vertical="center" wrapText="1" justifyLastLine="1"/>
    </xf>
    <xf numFmtId="0" fontId="10" fillId="0" borderId="209" xfId="0" applyFont="1" applyFill="1" applyBorder="1" applyAlignment="1">
      <alignment vertical="center" wrapText="1"/>
    </xf>
    <xf numFmtId="0" fontId="8" fillId="0" borderId="38" xfId="0" applyFont="1" applyFill="1" applyBorder="1" applyAlignment="1">
      <alignment horizontal="center" vertical="center" wrapText="1" justifyLastLine="1"/>
    </xf>
    <xf numFmtId="0" fontId="6" fillId="0" borderId="38" xfId="0" applyFont="1" applyFill="1" applyBorder="1"/>
    <xf numFmtId="0" fontId="8" fillId="0" borderId="28" xfId="0" applyFont="1" applyFill="1" applyBorder="1" applyAlignment="1">
      <alignment horizontal="center" vertical="center" wrapText="1" justifyLastLine="1"/>
    </xf>
    <xf numFmtId="178" fontId="8" fillId="0" borderId="89" xfId="1" applyNumberFormat="1" applyFont="1" applyFill="1" applyBorder="1" applyAlignment="1">
      <alignment horizontal="right" vertical="center"/>
    </xf>
    <xf numFmtId="176" fontId="8" fillId="0" borderId="44" xfId="0" applyNumberFormat="1" applyFont="1" applyFill="1" applyBorder="1" applyAlignment="1">
      <alignment horizontal="right" vertical="center"/>
    </xf>
    <xf numFmtId="176" fontId="8" fillId="0" borderId="61" xfId="0" applyNumberFormat="1" applyFont="1" applyFill="1" applyBorder="1" applyAlignment="1">
      <alignment horizontal="right" vertical="center"/>
    </xf>
    <xf numFmtId="176" fontId="8" fillId="0" borderId="29" xfId="0" applyNumberFormat="1" applyFont="1" applyFill="1" applyBorder="1" applyAlignment="1">
      <alignment horizontal="right" vertical="center"/>
    </xf>
    <xf numFmtId="176" fontId="8" fillId="0" borderId="45" xfId="0" applyNumberFormat="1" applyFont="1" applyFill="1" applyBorder="1" applyAlignment="1">
      <alignment horizontal="right" vertical="center"/>
    </xf>
    <xf numFmtId="178" fontId="8" fillId="0" borderId="31" xfId="1" applyNumberFormat="1" applyFont="1" applyFill="1" applyBorder="1" applyAlignment="1">
      <alignment horizontal="right" vertical="center"/>
    </xf>
    <xf numFmtId="178" fontId="8" fillId="0" borderId="90" xfId="1" applyNumberFormat="1" applyFont="1" applyFill="1" applyBorder="1" applyAlignment="1">
      <alignment horizontal="right" vertical="center"/>
    </xf>
    <xf numFmtId="176" fontId="8" fillId="0" borderId="63" xfId="0" applyNumberFormat="1" applyFont="1" applyFill="1" applyBorder="1" applyAlignment="1">
      <alignment horizontal="right" vertical="center"/>
    </xf>
    <xf numFmtId="176" fontId="8" fillId="0" borderId="64" xfId="0" applyNumberFormat="1" applyFont="1" applyFill="1" applyBorder="1" applyAlignment="1">
      <alignment horizontal="right" vertical="center"/>
    </xf>
    <xf numFmtId="0" fontId="8" fillId="0" borderId="55" xfId="0" applyFont="1" applyFill="1" applyBorder="1" applyAlignment="1">
      <alignment horizontal="center" vertical="center"/>
    </xf>
    <xf numFmtId="176" fontId="8" fillId="0" borderId="36" xfId="0" applyNumberFormat="1" applyFont="1" applyFill="1" applyBorder="1" applyAlignment="1">
      <alignment horizontal="right" vertical="center"/>
    </xf>
    <xf numFmtId="176" fontId="8" fillId="0" borderId="73" xfId="0" applyNumberFormat="1" applyFont="1" applyFill="1" applyBorder="1" applyAlignment="1">
      <alignment horizontal="right" vertical="center"/>
    </xf>
    <xf numFmtId="176" fontId="8" fillId="0" borderId="89" xfId="0" applyNumberFormat="1" applyFont="1" applyFill="1" applyBorder="1" applyAlignment="1">
      <alignment horizontal="right" vertical="center"/>
    </xf>
    <xf numFmtId="178" fontId="8" fillId="0" borderId="73" xfId="1" applyNumberFormat="1" applyFont="1" applyFill="1" applyBorder="1" applyAlignment="1">
      <alignment horizontal="right" vertical="center"/>
    </xf>
    <xf numFmtId="0" fontId="8" fillId="0" borderId="73" xfId="0" applyNumberFormat="1" applyFont="1" applyFill="1" applyBorder="1" applyAlignment="1">
      <alignment horizontal="right" vertical="center"/>
    </xf>
    <xf numFmtId="178" fontId="8" fillId="0" borderId="62" xfId="1" applyNumberFormat="1" applyFont="1" applyFill="1" applyBorder="1" applyAlignment="1">
      <alignment horizontal="right" vertical="center"/>
    </xf>
    <xf numFmtId="176" fontId="8" fillId="0" borderId="62" xfId="0" applyNumberFormat="1" applyFont="1" applyFill="1" applyBorder="1" applyAlignment="1">
      <alignment horizontal="right" vertical="center"/>
    </xf>
    <xf numFmtId="203" fontId="8" fillId="0" borderId="62" xfId="0" applyNumberFormat="1" applyFont="1" applyFill="1" applyBorder="1" applyAlignment="1">
      <alignment horizontal="right" vertical="center"/>
    </xf>
    <xf numFmtId="0" fontId="11" fillId="0" borderId="81" xfId="0" applyFont="1" applyFill="1" applyBorder="1" applyAlignment="1">
      <alignment horizontal="center" vertical="center" wrapText="1" justifyLastLine="1"/>
    </xf>
    <xf numFmtId="0" fontId="0" fillId="0" borderId="38" xfId="0" applyFont="1" applyFill="1" applyBorder="1" applyAlignment="1">
      <alignment horizontal="center" vertical="center" shrinkToFit="1"/>
    </xf>
    <xf numFmtId="0" fontId="11" fillId="0" borderId="4" xfId="0" applyFont="1" applyFill="1" applyBorder="1" applyAlignment="1">
      <alignment horizontal="center" vertical="center" wrapText="1" justifyLastLine="1"/>
    </xf>
    <xf numFmtId="203" fontId="8" fillId="0" borderId="31" xfId="1" applyNumberFormat="1" applyFont="1" applyFill="1" applyBorder="1" applyAlignment="1">
      <alignment vertical="center"/>
    </xf>
    <xf numFmtId="203" fontId="8" fillId="0" borderId="89" xfId="1" applyNumberFormat="1" applyFont="1" applyFill="1" applyBorder="1" applyAlignment="1">
      <alignment vertical="center"/>
    </xf>
    <xf numFmtId="203" fontId="8" fillId="0" borderId="73" xfId="1" applyNumberFormat="1" applyFont="1" applyFill="1" applyBorder="1" applyAlignment="1">
      <alignment vertical="center"/>
    </xf>
    <xf numFmtId="177" fontId="8" fillId="0" borderId="73" xfId="0" applyNumberFormat="1" applyFont="1" applyFill="1" applyBorder="1" applyAlignment="1">
      <alignment vertical="center"/>
    </xf>
    <xf numFmtId="177" fontId="8" fillId="0" borderId="45" xfId="0" applyNumberFormat="1" applyFont="1" applyFill="1" applyBorder="1" applyAlignment="1">
      <alignment vertical="center"/>
    </xf>
    <xf numFmtId="203" fontId="8" fillId="0" borderId="62" xfId="1" applyNumberFormat="1" applyFont="1" applyFill="1" applyBorder="1" applyAlignment="1">
      <alignment vertical="center"/>
    </xf>
    <xf numFmtId="177" fontId="8" fillId="0" borderId="62" xfId="0" applyNumberFormat="1" applyFont="1" applyFill="1" applyBorder="1" applyAlignment="1">
      <alignment vertical="center"/>
    </xf>
    <xf numFmtId="177" fontId="8" fillId="0" borderId="64" xfId="0" applyNumberFormat="1" applyFont="1" applyFill="1" applyBorder="1" applyAlignment="1">
      <alignment vertical="center"/>
    </xf>
    <xf numFmtId="38" fontId="8" fillId="0" borderId="0" xfId="1" applyFont="1" applyFill="1" applyAlignment="1">
      <alignment horizontal="right" vertical="center"/>
    </xf>
    <xf numFmtId="0" fontId="8" fillId="0" borderId="65" xfId="0" applyFont="1" applyFill="1" applyBorder="1" applyAlignment="1">
      <alignment horizontal="distributed" vertical="center" wrapText="1" justifyLastLine="1"/>
    </xf>
    <xf numFmtId="0" fontId="8" fillId="0" borderId="87" xfId="0" applyFont="1" applyFill="1" applyBorder="1" applyAlignment="1">
      <alignment horizontal="center" vertical="center" wrapText="1" justifyLastLine="1"/>
    </xf>
    <xf numFmtId="0" fontId="8" fillId="0" borderId="65" xfId="0" applyFont="1" applyFill="1" applyBorder="1" applyAlignment="1">
      <alignment horizontal="center" vertical="center" wrapText="1" justifyLastLine="1"/>
    </xf>
    <xf numFmtId="38" fontId="11" fillId="0" borderId="35" xfId="1" applyFont="1" applyFill="1" applyBorder="1" applyAlignment="1">
      <alignment horizontal="center" vertical="center" wrapText="1"/>
    </xf>
    <xf numFmtId="38" fontId="11" fillId="0" borderId="58" xfId="1" applyFont="1" applyFill="1" applyBorder="1" applyAlignment="1">
      <alignment horizontal="center" vertical="center" wrapText="1"/>
    </xf>
    <xf numFmtId="177" fontId="8" fillId="0" borderId="92" xfId="0" applyNumberFormat="1" applyFont="1" applyFill="1" applyBorder="1" applyAlignment="1">
      <alignment vertical="center"/>
    </xf>
    <xf numFmtId="177" fontId="8" fillId="0" borderId="30" xfId="0" applyNumberFormat="1" applyFont="1" applyFill="1" applyBorder="1" applyAlignment="1">
      <alignment vertical="center"/>
    </xf>
    <xf numFmtId="177" fontId="8" fillId="0" borderId="140" xfId="0" applyNumberFormat="1" applyFont="1" applyFill="1" applyBorder="1" applyAlignment="1">
      <alignment vertical="center"/>
    </xf>
    <xf numFmtId="0" fontId="10" fillId="0" borderId="201" xfId="0" applyFont="1" applyFill="1" applyBorder="1" applyAlignment="1">
      <alignment vertical="center" wrapText="1"/>
    </xf>
    <xf numFmtId="0" fontId="6" fillId="0" borderId="202" xfId="0" applyFont="1" applyFill="1" applyBorder="1" applyAlignment="1">
      <alignment vertical="center"/>
    </xf>
    <xf numFmtId="0" fontId="6" fillId="0" borderId="203" xfId="0" applyFont="1" applyFill="1" applyBorder="1" applyAlignment="1">
      <alignment vertical="center"/>
    </xf>
    <xf numFmtId="0" fontId="42" fillId="0" borderId="52" xfId="0" applyFont="1" applyFill="1" applyBorder="1" applyAlignment="1">
      <alignment horizontal="distributed" vertical="center" justifyLastLine="1"/>
    </xf>
    <xf numFmtId="0" fontId="74" fillId="0" borderId="37" xfId="0" applyFont="1" applyFill="1" applyBorder="1" applyAlignment="1">
      <alignment horizontal="distributed" vertical="center" justifyLastLine="1"/>
    </xf>
    <xf numFmtId="41" fontId="42" fillId="0" borderId="37" xfId="23" applyNumberFormat="1" applyFont="1" applyFill="1" applyBorder="1" applyAlignment="1">
      <alignment vertical="center"/>
    </xf>
    <xf numFmtId="41" fontId="42" fillId="0" borderId="41" xfId="23" applyNumberFormat="1" applyFont="1" applyFill="1" applyBorder="1" applyAlignment="1">
      <alignment vertical="center"/>
    </xf>
    <xf numFmtId="41" fontId="42" fillId="0" borderId="126" xfId="23" applyNumberFormat="1" applyFont="1" applyFill="1" applyBorder="1" applyAlignment="1">
      <alignment vertical="center"/>
    </xf>
    <xf numFmtId="0" fontId="42" fillId="0" borderId="42" xfId="0" applyFont="1" applyFill="1" applyBorder="1" applyAlignment="1">
      <alignment horizontal="center" vertical="distributed" textRotation="255" justifyLastLine="1"/>
    </xf>
    <xf numFmtId="0" fontId="42" fillId="0" borderId="27" xfId="0" applyFont="1" applyFill="1" applyBorder="1" applyAlignment="1">
      <alignment horizontal="distributed" vertical="center"/>
    </xf>
    <xf numFmtId="0" fontId="42" fillId="0" borderId="139" xfId="0" applyFont="1" applyFill="1" applyBorder="1" applyAlignment="1">
      <alignment horizontal="distributed" vertical="center"/>
    </xf>
    <xf numFmtId="0" fontId="0" fillId="0" borderId="139" xfId="0" applyFill="1" applyBorder="1" applyAlignment="1">
      <alignment horizontal="distributed" vertical="center"/>
    </xf>
    <xf numFmtId="0" fontId="74" fillId="0" borderId="15" xfId="0" applyFont="1" applyFill="1" applyBorder="1" applyAlignment="1">
      <alignment horizontal="distributed" vertical="center"/>
    </xf>
    <xf numFmtId="41" fontId="42" fillId="0" borderId="39" xfId="23" applyNumberFormat="1" applyFont="1" applyFill="1" applyBorder="1" applyAlignment="1">
      <alignment vertical="center"/>
    </xf>
    <xf numFmtId="41" fontId="42" fillId="0" borderId="27" xfId="23" applyNumberFormat="1" applyFont="1" applyFill="1" applyBorder="1" applyAlignment="1">
      <alignment vertical="center"/>
    </xf>
    <xf numFmtId="41" fontId="42" fillId="0" borderId="159" xfId="23" applyNumberFormat="1" applyFont="1" applyFill="1" applyBorder="1" applyAlignment="1">
      <alignment vertical="center"/>
    </xf>
    <xf numFmtId="0" fontId="8" fillId="0" borderId="0" xfId="0" applyFont="1" applyFill="1" applyBorder="1" applyAlignment="1">
      <alignment horizontal="left" vertical="center" wrapText="1"/>
    </xf>
    <xf numFmtId="0" fontId="42" fillId="0" borderId="103" xfId="0" applyFont="1" applyFill="1" applyBorder="1" applyAlignment="1">
      <alignment horizontal="center" vertical="distributed" textRotation="255" justifyLastLine="1"/>
    </xf>
    <xf numFmtId="0" fontId="42" fillId="0" borderId="44" xfId="0" applyFont="1" applyFill="1" applyBorder="1" applyAlignment="1">
      <alignment horizontal="distributed" vertical="center"/>
    </xf>
    <xf numFmtId="0" fontId="42" fillId="0" borderId="92" xfId="0" applyFont="1" applyFill="1" applyBorder="1" applyAlignment="1">
      <alignment horizontal="distributed" vertical="center"/>
    </xf>
    <xf numFmtId="0" fontId="0" fillId="0" borderId="92" xfId="0" applyFill="1" applyBorder="1" applyAlignment="1">
      <alignment horizontal="distributed" vertical="center"/>
    </xf>
    <xf numFmtId="0" fontId="74" fillId="0" borderId="89" xfId="0" applyFont="1" applyFill="1" applyBorder="1" applyAlignment="1">
      <alignment horizontal="distributed" vertical="center"/>
    </xf>
    <xf numFmtId="41" fontId="42" fillId="0" borderId="36" xfId="23" applyNumberFormat="1" applyFont="1" applyFill="1" applyBorder="1" applyAlignment="1">
      <alignment vertical="center"/>
    </xf>
    <xf numFmtId="41" fontId="42" fillId="0" borderId="44" xfId="23" applyNumberFormat="1" applyFont="1" applyFill="1" applyBorder="1" applyAlignment="1">
      <alignment vertical="center"/>
    </xf>
    <xf numFmtId="41" fontId="42" fillId="0" borderId="125" xfId="23" applyNumberFormat="1" applyFont="1" applyFill="1" applyBorder="1" applyAlignment="1">
      <alignment vertical="center"/>
    </xf>
    <xf numFmtId="0" fontId="0" fillId="0" borderId="0" xfId="0" applyFill="1" applyBorder="1" applyAlignment="1">
      <alignment vertical="center" wrapText="1"/>
    </xf>
    <xf numFmtId="0" fontId="42" fillId="0" borderId="141" xfId="0" applyFont="1" applyFill="1" applyBorder="1" applyAlignment="1">
      <alignment horizontal="distributed" vertical="center"/>
    </xf>
    <xf numFmtId="0" fontId="42" fillId="0" borderId="95" xfId="0" applyFont="1" applyFill="1" applyBorder="1" applyAlignment="1">
      <alignment horizontal="distributed" vertical="center"/>
    </xf>
    <xf numFmtId="0" fontId="0" fillId="0" borderId="95" xfId="0" applyFill="1" applyBorder="1" applyAlignment="1">
      <alignment horizontal="distributed" vertical="center"/>
    </xf>
    <xf numFmtId="0" fontId="74" fillId="0" borderId="96" xfId="0" applyFont="1" applyFill="1" applyBorder="1" applyAlignment="1">
      <alignment horizontal="distributed" vertical="center"/>
    </xf>
    <xf numFmtId="41" fontId="42" fillId="0" borderId="110" xfId="23" applyNumberFormat="1" applyFont="1" applyFill="1" applyBorder="1" applyAlignment="1">
      <alignment vertical="center"/>
    </xf>
    <xf numFmtId="41" fontId="42" fillId="0" borderId="141" xfId="23" applyNumberFormat="1" applyFont="1" applyFill="1" applyBorder="1" applyAlignment="1">
      <alignment vertical="center"/>
    </xf>
    <xf numFmtId="41" fontId="42" fillId="0" borderId="204" xfId="23" applyNumberFormat="1" applyFont="1" applyFill="1" applyBorder="1" applyAlignment="1">
      <alignment vertical="center"/>
    </xf>
    <xf numFmtId="0" fontId="0" fillId="0" borderId="0" xfId="0" applyFill="1" applyBorder="1" applyAlignment="1">
      <alignment vertical="top" wrapText="1"/>
    </xf>
    <xf numFmtId="0" fontId="42" fillId="0" borderId="46" xfId="0" applyFont="1" applyFill="1" applyBorder="1" applyAlignment="1">
      <alignment horizontal="center" vertical="distributed" textRotation="255" justifyLastLine="1"/>
    </xf>
    <xf numFmtId="0" fontId="42" fillId="0" borderId="41" xfId="0" applyFont="1" applyFill="1" applyBorder="1" applyAlignment="1">
      <alignment horizontal="distributed" vertical="center"/>
    </xf>
    <xf numFmtId="0" fontId="42" fillId="0" borderId="12" xfId="0" applyFont="1" applyFill="1" applyBorder="1" applyAlignment="1">
      <alignment horizontal="distributed" vertical="center" justifyLastLine="1"/>
    </xf>
    <xf numFmtId="0" fontId="0" fillId="0" borderId="12" xfId="0" applyFill="1" applyBorder="1" applyAlignment="1">
      <alignment horizontal="distributed" justifyLastLine="1"/>
    </xf>
    <xf numFmtId="0" fontId="74" fillId="0" borderId="40" xfId="0" applyFont="1" applyFill="1" applyBorder="1" applyAlignment="1">
      <alignment vertical="center"/>
    </xf>
    <xf numFmtId="41" fontId="42" fillId="0" borderId="12" xfId="23" applyNumberFormat="1" applyFont="1" applyFill="1" applyBorder="1" applyAlignment="1">
      <alignment vertical="center"/>
    </xf>
    <xf numFmtId="0" fontId="42" fillId="0" borderId="54" xfId="0" applyFont="1" applyFill="1" applyBorder="1" applyAlignment="1">
      <alignment horizontal="center" vertical="center" textRotation="255"/>
    </xf>
    <xf numFmtId="0" fontId="74" fillId="0" borderId="15" xfId="0" applyFont="1" applyFill="1" applyBorder="1" applyAlignment="1">
      <alignment horizontal="distributed" vertical="center" justifyLastLine="1"/>
    </xf>
    <xf numFmtId="0" fontId="42" fillId="0" borderId="44" xfId="0" applyFont="1" applyFill="1" applyBorder="1" applyAlignment="1">
      <alignment horizontal="center" vertical="center" textRotation="255"/>
    </xf>
    <xf numFmtId="0" fontId="74" fillId="0" borderId="89" xfId="0" applyFont="1" applyFill="1" applyBorder="1" applyAlignment="1">
      <alignment horizontal="distributed" vertical="center" justifyLastLine="1"/>
    </xf>
    <xf numFmtId="41" fontId="42" fillId="0" borderId="73" xfId="23" applyNumberFormat="1" applyFont="1" applyFill="1" applyBorder="1" applyAlignment="1">
      <alignment vertical="center"/>
    </xf>
    <xf numFmtId="41" fontId="42" fillId="0" borderId="44" xfId="23" applyNumberFormat="1" applyFont="1" applyFill="1" applyBorder="1" applyAlignment="1">
      <alignment horizontal="right" vertical="center"/>
    </xf>
    <xf numFmtId="41" fontId="42" fillId="0" borderId="61" xfId="23" applyNumberFormat="1" applyFont="1" applyFill="1" applyBorder="1" applyAlignment="1">
      <alignment horizontal="right" vertical="center"/>
    </xf>
    <xf numFmtId="0" fontId="42" fillId="0" borderId="141" xfId="0" applyFont="1" applyFill="1" applyBorder="1" applyAlignment="1">
      <alignment horizontal="center" vertical="center" textRotation="255"/>
    </xf>
    <xf numFmtId="41" fontId="42" fillId="0" borderId="28" xfId="23" applyNumberFormat="1" applyFont="1" applyFill="1" applyBorder="1" applyAlignment="1">
      <alignment vertical="center"/>
    </xf>
    <xf numFmtId="41" fontId="42" fillId="0" borderId="38" xfId="23" applyNumberFormat="1" applyFont="1" applyFill="1" applyBorder="1" applyAlignment="1">
      <alignment vertical="center"/>
    </xf>
    <xf numFmtId="41" fontId="42" fillId="0" borderId="146" xfId="23" applyNumberFormat="1" applyFont="1" applyFill="1" applyBorder="1" applyAlignment="1">
      <alignment vertical="center"/>
    </xf>
    <xf numFmtId="41" fontId="42" fillId="0" borderId="2" xfId="23" applyNumberFormat="1" applyFont="1" applyFill="1" applyBorder="1" applyAlignment="1">
      <alignment vertical="center"/>
    </xf>
    <xf numFmtId="0" fontId="42" fillId="0" borderId="66" xfId="0" applyFont="1" applyFill="1" applyBorder="1" applyAlignment="1">
      <alignment horizontal="distributed" vertical="center" justifyLastLine="1"/>
    </xf>
    <xf numFmtId="0" fontId="74" fillId="0" borderId="66" xfId="0" applyFont="1" applyFill="1" applyBorder="1" applyAlignment="1">
      <alignment horizontal="distributed" vertical="center" justifyLastLine="1"/>
    </xf>
    <xf numFmtId="0" fontId="42" fillId="0" borderId="66" xfId="0" applyFont="1" applyFill="1" applyBorder="1" applyAlignment="1">
      <alignment horizontal="distributed" vertical="center" justifyLastLine="1" shrinkToFit="1"/>
    </xf>
    <xf numFmtId="41" fontId="42" fillId="0" borderId="66" xfId="23" applyNumberFormat="1" applyFont="1" applyFill="1" applyBorder="1" applyAlignment="1">
      <alignment vertical="center"/>
    </xf>
    <xf numFmtId="41" fontId="42" fillId="0" borderId="54" xfId="23" applyNumberFormat="1" applyFont="1" applyFill="1" applyBorder="1" applyAlignment="1">
      <alignment vertical="center"/>
    </xf>
    <xf numFmtId="41" fontId="42" fillId="0" borderId="149" xfId="23" applyNumberFormat="1" applyFont="1" applyFill="1" applyBorder="1" applyAlignment="1">
      <alignment vertical="center"/>
    </xf>
    <xf numFmtId="0" fontId="74" fillId="0" borderId="36" xfId="0" applyFont="1" applyFill="1" applyBorder="1" applyAlignment="1">
      <alignment horizontal="distributed" vertical="center" justifyLastLine="1"/>
    </xf>
    <xf numFmtId="0" fontId="42" fillId="0" borderId="36" xfId="0" applyFont="1" applyFill="1" applyBorder="1" applyAlignment="1">
      <alignment horizontal="distributed" vertical="center" justifyLastLine="1" shrinkToFit="1"/>
    </xf>
    <xf numFmtId="0" fontId="42" fillId="0" borderId="44" xfId="0" applyFont="1" applyFill="1" applyBorder="1" applyAlignment="1">
      <alignment horizontal="center" vertical="center" shrinkToFit="1"/>
    </xf>
    <xf numFmtId="0" fontId="42" fillId="0" borderId="92" xfId="0" applyFont="1" applyFill="1" applyBorder="1" applyAlignment="1">
      <alignment horizontal="center" vertical="center" shrinkToFit="1"/>
    </xf>
    <xf numFmtId="0" fontId="74" fillId="0" borderId="89" xfId="0" applyFont="1" applyFill="1" applyBorder="1" applyAlignment="1">
      <alignment horizontal="center" vertical="center" shrinkToFit="1"/>
    </xf>
    <xf numFmtId="0" fontId="74" fillId="0" borderId="44" xfId="0" applyFont="1" applyFill="1" applyBorder="1" applyAlignment="1">
      <alignment horizontal="center" vertical="center" shrinkToFit="1"/>
    </xf>
    <xf numFmtId="0" fontId="74" fillId="0" borderId="92" xfId="0" applyFont="1" applyFill="1" applyBorder="1" applyAlignment="1">
      <alignment horizontal="center" vertical="center" shrinkToFit="1"/>
    </xf>
    <xf numFmtId="0" fontId="74" fillId="0" borderId="89" xfId="0" applyFont="1" applyFill="1" applyBorder="1" applyAlignment="1">
      <alignment horizontal="center" vertical="center" justifyLastLine="1"/>
    </xf>
    <xf numFmtId="0" fontId="42" fillId="0" borderId="36" xfId="0" applyFont="1" applyFill="1" applyBorder="1" applyAlignment="1">
      <alignment horizontal="distributed" vertical="center" justifyLastLine="1"/>
    </xf>
    <xf numFmtId="0" fontId="74" fillId="0" borderId="110" xfId="0" applyFont="1" applyFill="1" applyBorder="1" applyAlignment="1">
      <alignment horizontal="distributed" vertical="center" justifyLastLine="1"/>
    </xf>
    <xf numFmtId="0" fontId="42" fillId="0" borderId="110" xfId="0" applyFont="1" applyFill="1" applyBorder="1" applyAlignment="1">
      <alignment horizontal="distributed" vertical="center" justifyLastLine="1" shrinkToFit="1"/>
    </xf>
    <xf numFmtId="0" fontId="42" fillId="0" borderId="37" xfId="0" applyFont="1" applyFill="1" applyBorder="1" applyAlignment="1">
      <alignment horizontal="distributed" vertical="center" justifyLastLine="1"/>
    </xf>
    <xf numFmtId="0" fontId="42" fillId="0" borderId="39" xfId="0" applyFont="1" applyFill="1" applyBorder="1" applyAlignment="1">
      <alignment horizontal="distributed" vertical="center" justifyLastLine="1" shrinkToFit="1"/>
    </xf>
    <xf numFmtId="0" fontId="74" fillId="0" borderId="39" xfId="0" applyFont="1" applyFill="1" applyBorder="1" applyAlignment="1">
      <alignment horizontal="distributed" vertical="center" justifyLastLine="1"/>
    </xf>
    <xf numFmtId="41" fontId="42" fillId="0" borderId="3" xfId="23" applyNumberFormat="1" applyFont="1" applyFill="1" applyBorder="1" applyAlignment="1">
      <alignment vertical="center"/>
    </xf>
    <xf numFmtId="0" fontId="42" fillId="0" borderId="85" xfId="0" applyFont="1" applyFill="1" applyBorder="1" applyAlignment="1">
      <alignment horizontal="center" vertical="distributed" textRotation="255" justifyLastLine="1"/>
    </xf>
    <xf numFmtId="0" fontId="74" fillId="0" borderId="49" xfId="0" applyFont="1" applyFill="1" applyBorder="1" applyAlignment="1">
      <alignment horizontal="distributed" vertical="center" justifyLastLine="1"/>
    </xf>
    <xf numFmtId="0" fontId="42" fillId="0" borderId="62" xfId="0" applyFont="1" applyFill="1" applyBorder="1" applyAlignment="1">
      <alignment horizontal="distributed" vertical="center" justifyLastLine="1" shrinkToFit="1"/>
    </xf>
    <xf numFmtId="0" fontId="74" fillId="0" borderId="62" xfId="0" applyFont="1" applyFill="1" applyBorder="1" applyAlignment="1">
      <alignment horizontal="distributed" vertical="center" justifyLastLine="1"/>
    </xf>
    <xf numFmtId="41" fontId="42" fillId="0" borderId="49" xfId="23" applyNumberFormat="1" applyFont="1" applyFill="1" applyBorder="1" applyAlignment="1">
      <alignment vertical="center"/>
    </xf>
    <xf numFmtId="41" fontId="42" fillId="0" borderId="111" xfId="23" applyNumberFormat="1" applyFont="1" applyFill="1" applyBorder="1" applyAlignment="1">
      <alignment vertical="center"/>
    </xf>
    <xf numFmtId="0" fontId="8" fillId="0" borderId="6" xfId="0" applyFont="1" applyFill="1" applyBorder="1" applyAlignment="1">
      <alignment vertical="center"/>
    </xf>
    <xf numFmtId="0" fontId="8" fillId="0" borderId="1" xfId="0" applyFont="1" applyFill="1" applyBorder="1" applyAlignment="1">
      <alignment horizontal="center" vertical="center" shrinkToFit="1"/>
    </xf>
    <xf numFmtId="0" fontId="8" fillId="0" borderId="42" xfId="0" applyFont="1" applyFill="1" applyBorder="1" applyAlignment="1">
      <alignment horizontal="center" vertical="center"/>
    </xf>
    <xf numFmtId="0" fontId="8" fillId="0" borderId="82" xfId="0" applyFont="1" applyFill="1" applyBorder="1" applyAlignment="1">
      <alignment horizontal="center" vertical="center"/>
    </xf>
    <xf numFmtId="3" fontId="8" fillId="0" borderId="50" xfId="0" applyNumberFormat="1" applyFont="1" applyFill="1" applyBorder="1" applyAlignment="1">
      <alignment horizontal="center" vertical="center"/>
    </xf>
    <xf numFmtId="3" fontId="8" fillId="0" borderId="49" xfId="0" applyNumberFormat="1" applyFont="1" applyFill="1" applyBorder="1" applyAlignment="1">
      <alignment horizontal="center" vertical="center"/>
    </xf>
    <xf numFmtId="38" fontId="8" fillId="0" borderId="49" xfId="1" applyFont="1" applyFill="1" applyBorder="1" applyAlignment="1">
      <alignment horizontal="center" vertical="center"/>
    </xf>
    <xf numFmtId="0" fontId="8" fillId="0" borderId="49" xfId="0" applyFont="1" applyFill="1" applyBorder="1" applyAlignment="1">
      <alignment horizontal="center" vertical="center"/>
    </xf>
    <xf numFmtId="0" fontId="8" fillId="0" borderId="111" xfId="0" applyFont="1" applyFill="1" applyBorder="1" applyAlignment="1">
      <alignment horizontal="center" vertical="center"/>
    </xf>
    <xf numFmtId="0" fontId="42" fillId="0" borderId="7" xfId="0" applyFont="1" applyFill="1" applyBorder="1" applyAlignment="1">
      <alignment horizontal="distributed" vertical="center" justifyLastLine="1"/>
    </xf>
    <xf numFmtId="0" fontId="0" fillId="0" borderId="12" xfId="0" applyFill="1" applyBorder="1" applyAlignment="1">
      <alignment horizontal="distributed" vertical="center" justifyLastLine="1"/>
    </xf>
    <xf numFmtId="0" fontId="0" fillId="0" borderId="40" xfId="0" applyFill="1" applyBorder="1" applyAlignment="1">
      <alignment horizontal="distributed" vertical="center" justifyLastLine="1"/>
    </xf>
    <xf numFmtId="41" fontId="42" fillId="0" borderId="41" xfId="0" applyNumberFormat="1" applyFont="1" applyFill="1" applyBorder="1" applyAlignment="1">
      <alignment vertical="center"/>
    </xf>
    <xf numFmtId="41" fontId="42" fillId="0" borderId="2" xfId="0" applyNumberFormat="1" applyFont="1" applyFill="1" applyBorder="1" applyAlignment="1">
      <alignment vertical="center"/>
    </xf>
    <xf numFmtId="0" fontId="42" fillId="0" borderId="91" xfId="0" applyFont="1" applyFill="1" applyBorder="1" applyAlignment="1">
      <alignment horizontal="distributed" vertical="center" wrapText="1" justifyLastLine="1"/>
    </xf>
    <xf numFmtId="0" fontId="0" fillId="0" borderId="139" xfId="0" applyFill="1" applyBorder="1"/>
    <xf numFmtId="0" fontId="0" fillId="0" borderId="143" xfId="0" applyFill="1" applyBorder="1"/>
    <xf numFmtId="0" fontId="42" fillId="0" borderId="54" xfId="0" applyFont="1" applyFill="1" applyBorder="1" applyAlignment="1">
      <alignment horizontal="distributed" vertical="center" justifyLastLine="1" shrinkToFit="1"/>
    </xf>
    <xf numFmtId="0" fontId="0" fillId="0" borderId="143" xfId="0" applyFill="1" applyBorder="1" applyAlignment="1">
      <alignment horizontal="distributed" vertical="center" justifyLastLine="1" shrinkToFit="1"/>
    </xf>
    <xf numFmtId="41" fontId="42" fillId="0" borderId="54" xfId="0" applyNumberFormat="1" applyFont="1" applyFill="1" applyBorder="1" applyAlignment="1">
      <alignment vertical="center"/>
    </xf>
    <xf numFmtId="41" fontId="42" fillId="0" borderId="67" xfId="0" applyNumberFormat="1" applyFont="1" applyFill="1" applyBorder="1" applyAlignment="1">
      <alignment vertical="center"/>
    </xf>
    <xf numFmtId="0" fontId="0" fillId="0" borderId="78" xfId="0" applyFill="1" applyBorder="1"/>
    <xf numFmtId="0" fontId="0" fillId="0" borderId="92" xfId="0" applyFill="1" applyBorder="1"/>
    <xf numFmtId="0" fontId="0" fillId="0" borderId="89" xfId="0" applyFill="1" applyBorder="1"/>
    <xf numFmtId="0" fontId="42" fillId="0" borderId="44" xfId="0" applyFont="1" applyFill="1" applyBorder="1" applyAlignment="1">
      <alignment horizontal="distributed" vertical="center" justifyLastLine="1" shrinkToFit="1"/>
    </xf>
    <xf numFmtId="0" fontId="0" fillId="0" borderId="89" xfId="0" applyFill="1" applyBorder="1" applyAlignment="1">
      <alignment horizontal="distributed" vertical="center" justifyLastLine="1" shrinkToFit="1"/>
    </xf>
    <xf numFmtId="41" fontId="42" fillId="0" borderId="44" xfId="0" applyNumberFormat="1" applyFont="1" applyFill="1" applyBorder="1" applyAlignment="1">
      <alignment vertical="center"/>
    </xf>
    <xf numFmtId="41" fontId="42" fillId="0" borderId="61" xfId="0" applyNumberFormat="1" applyFont="1" applyFill="1" applyBorder="1" applyAlignment="1">
      <alignment vertical="center"/>
    </xf>
    <xf numFmtId="0" fontId="42" fillId="0" borderId="78" xfId="0" applyFont="1" applyFill="1" applyBorder="1" applyAlignment="1">
      <alignment horizontal="distributed" vertical="center" justifyLastLine="1"/>
    </xf>
    <xf numFmtId="0" fontId="42" fillId="0" borderId="78" xfId="0" applyFont="1" applyFill="1" applyBorder="1" applyAlignment="1">
      <alignment horizontal="center" vertical="center" shrinkToFit="1"/>
    </xf>
    <xf numFmtId="0" fontId="0" fillId="0" borderId="79" xfId="0" applyFill="1" applyBorder="1"/>
    <xf numFmtId="0" fontId="0" fillId="0" borderId="140" xfId="0" applyFill="1" applyBorder="1"/>
    <xf numFmtId="0" fontId="0" fillId="0" borderId="90" xfId="0" applyFill="1" applyBorder="1"/>
    <xf numFmtId="0" fontId="42" fillId="0" borderId="63" xfId="0" applyFont="1" applyFill="1" applyBorder="1" applyAlignment="1">
      <alignment horizontal="distributed" vertical="center" justifyLastLine="1" shrinkToFit="1"/>
    </xf>
    <xf numFmtId="0" fontId="0" fillId="0" borderId="90" xfId="0" applyFill="1" applyBorder="1" applyAlignment="1">
      <alignment horizontal="distributed" vertical="center" justifyLastLine="1" shrinkToFit="1"/>
    </xf>
    <xf numFmtId="41" fontId="42" fillId="0" borderId="63" xfId="0" applyNumberFormat="1" applyFont="1" applyFill="1" applyBorder="1" applyAlignment="1">
      <alignment vertical="center"/>
    </xf>
    <xf numFmtId="41" fontId="42" fillId="0" borderId="64" xfId="0" applyNumberFormat="1" applyFont="1" applyFill="1" applyBorder="1" applyAlignment="1">
      <alignment vertical="center"/>
    </xf>
    <xf numFmtId="0" fontId="11" fillId="0" borderId="35" xfId="0" applyFont="1" applyFill="1" applyBorder="1" applyAlignment="1">
      <alignment horizontal="left" vertical="top" wrapText="1"/>
    </xf>
    <xf numFmtId="0" fontId="11" fillId="0" borderId="0" xfId="0" applyFont="1" applyFill="1" applyBorder="1" applyAlignment="1">
      <alignment horizontal="left" vertical="top" wrapText="1"/>
    </xf>
    <xf numFmtId="0" fontId="0" fillId="0" borderId="139" xfId="0" applyFont="1" applyFill="1" applyBorder="1"/>
    <xf numFmtId="0" fontId="0" fillId="0" borderId="143" xfId="0" applyFont="1" applyFill="1" applyBorder="1" applyAlignment="1">
      <alignment horizontal="distributed" vertical="center" justifyLastLine="1" shrinkToFit="1"/>
    </xf>
    <xf numFmtId="0" fontId="0" fillId="0" borderId="78" xfId="0" applyFont="1" applyFill="1" applyBorder="1"/>
    <xf numFmtId="0" fontId="0" fillId="0" borderId="92" xfId="0" applyFont="1" applyFill="1" applyBorder="1"/>
    <xf numFmtId="0" fontId="0" fillId="0" borderId="89" xfId="0" applyFont="1" applyFill="1" applyBorder="1" applyAlignment="1">
      <alignment horizontal="distributed" vertical="center" justifyLastLine="1" shrinkToFit="1"/>
    </xf>
    <xf numFmtId="0" fontId="0" fillId="0" borderId="93" xfId="0" applyFont="1" applyFill="1" applyBorder="1"/>
    <xf numFmtId="0" fontId="0" fillId="0" borderId="30" xfId="0" applyFont="1" applyFill="1" applyBorder="1"/>
    <xf numFmtId="0" fontId="0" fillId="0" borderId="31" xfId="0" applyFont="1" applyFill="1" applyBorder="1"/>
    <xf numFmtId="0" fontId="42" fillId="0" borderId="29" xfId="0" applyFont="1" applyFill="1" applyBorder="1" applyAlignment="1">
      <alignment horizontal="distributed" vertical="center" justifyLastLine="1" shrinkToFit="1"/>
    </xf>
    <xf numFmtId="0" fontId="0" fillId="0" borderId="31" xfId="0" applyFont="1" applyFill="1" applyBorder="1" applyAlignment="1">
      <alignment horizontal="distributed" vertical="center" justifyLastLine="1" shrinkToFit="1"/>
    </xf>
    <xf numFmtId="0" fontId="42" fillId="0" borderId="113" xfId="0" applyFont="1" applyFill="1" applyBorder="1" applyAlignment="1">
      <alignment horizontal="distributed" vertical="center" justifyLastLine="1"/>
    </xf>
    <xf numFmtId="0" fontId="0" fillId="0" borderId="33" xfId="0" applyFont="1" applyFill="1" applyBorder="1"/>
    <xf numFmtId="0" fontId="0" fillId="0" borderId="34" xfId="0" applyFont="1" applyFill="1" applyBorder="1"/>
    <xf numFmtId="0" fontId="42" fillId="0" borderId="32" xfId="0" applyFont="1" applyFill="1" applyBorder="1" applyAlignment="1">
      <alignment horizontal="distributed" vertical="center" justifyLastLine="1" shrinkToFit="1"/>
    </xf>
    <xf numFmtId="0" fontId="0" fillId="0" borderId="34" xfId="0" applyFont="1" applyFill="1" applyBorder="1" applyAlignment="1">
      <alignment horizontal="distributed" vertical="center" justifyLastLine="1" shrinkToFit="1"/>
    </xf>
    <xf numFmtId="0" fontId="44" fillId="0" borderId="0" xfId="0" applyFont="1" applyFill="1" applyAlignment="1">
      <alignment vertical="top" wrapText="1"/>
    </xf>
    <xf numFmtId="41" fontId="42" fillId="0" borderId="32" xfId="0" applyNumberFormat="1" applyFont="1" applyFill="1" applyBorder="1" applyAlignment="1">
      <alignment vertical="center"/>
    </xf>
    <xf numFmtId="41" fontId="42" fillId="0" borderId="60" xfId="0" applyNumberFormat="1" applyFont="1" applyFill="1" applyBorder="1" applyAlignment="1">
      <alignment vertical="center"/>
    </xf>
    <xf numFmtId="0" fontId="0" fillId="0" borderId="79" xfId="0" applyFont="1" applyFill="1" applyBorder="1"/>
    <xf numFmtId="0" fontId="0" fillId="0" borderId="140" xfId="0" applyFont="1" applyFill="1" applyBorder="1"/>
    <xf numFmtId="0" fontId="0" fillId="0" borderId="90" xfId="0" applyFont="1" applyFill="1" applyBorder="1" applyAlignment="1">
      <alignment horizontal="distributed" vertical="center" justifyLastLine="1" shrinkToFit="1"/>
    </xf>
    <xf numFmtId="41" fontId="42" fillId="0" borderId="37" xfId="0" applyNumberFormat="1" applyFont="1" applyFill="1" applyBorder="1" applyAlignment="1">
      <alignment vertical="center"/>
    </xf>
    <xf numFmtId="41" fontId="42" fillId="0" borderId="12" xfId="0" applyNumberFormat="1" applyFont="1" applyFill="1" applyBorder="1" applyAlignment="1">
      <alignment vertical="center"/>
    </xf>
    <xf numFmtId="41" fontId="42" fillId="0" borderId="126" xfId="0" applyNumberFormat="1" applyFont="1" applyFill="1" applyBorder="1" applyAlignment="1">
      <alignment vertical="center"/>
    </xf>
    <xf numFmtId="41" fontId="42" fillId="0" borderId="66" xfId="0" applyNumberFormat="1" applyFont="1" applyFill="1" applyBorder="1" applyAlignment="1">
      <alignment vertical="center"/>
    </xf>
    <xf numFmtId="41" fontId="42" fillId="0" borderId="139" xfId="0" applyNumberFormat="1" applyFont="1" applyFill="1" applyBorder="1" applyAlignment="1">
      <alignment vertical="center"/>
    </xf>
    <xf numFmtId="41" fontId="42" fillId="0" borderId="149" xfId="0" applyNumberFormat="1" applyFont="1" applyFill="1" applyBorder="1" applyAlignment="1">
      <alignment vertical="center"/>
    </xf>
    <xf numFmtId="0" fontId="8" fillId="0" borderId="0" xfId="0" applyFont="1" applyFill="1" applyBorder="1" applyAlignment="1">
      <alignment vertical="center" wrapText="1"/>
    </xf>
    <xf numFmtId="41" fontId="42" fillId="0" borderId="36" xfId="0" applyNumberFormat="1" applyFont="1" applyFill="1" applyBorder="1" applyAlignment="1">
      <alignment vertical="center"/>
    </xf>
    <xf numFmtId="41" fontId="42" fillId="0" borderId="92" xfId="0" applyNumberFormat="1" applyFont="1" applyFill="1" applyBorder="1" applyAlignment="1">
      <alignment vertical="center"/>
    </xf>
    <xf numFmtId="41" fontId="42" fillId="0" borderId="125" xfId="0" applyNumberFormat="1" applyFont="1" applyFill="1" applyBorder="1" applyAlignment="1">
      <alignment vertical="center"/>
    </xf>
    <xf numFmtId="0" fontId="42" fillId="0" borderId="78" xfId="0" applyFont="1" applyFill="1" applyBorder="1" applyAlignment="1">
      <alignment horizontal="distributed" vertical="center" wrapText="1" justifyLastLine="1"/>
    </xf>
    <xf numFmtId="41" fontId="42" fillId="0" borderId="73" xfId="0" applyNumberFormat="1" applyFont="1" applyFill="1" applyBorder="1" applyAlignment="1">
      <alignment vertical="center"/>
    </xf>
    <xf numFmtId="41" fontId="42" fillId="0" borderId="30" xfId="0" applyNumberFormat="1" applyFont="1" applyFill="1" applyBorder="1" applyAlignment="1">
      <alignment vertical="center"/>
    </xf>
    <xf numFmtId="41" fontId="42" fillId="0" borderId="206" xfId="0" applyNumberFormat="1" applyFont="1" applyFill="1" applyBorder="1" applyAlignment="1">
      <alignment vertical="center"/>
    </xf>
    <xf numFmtId="41" fontId="42" fillId="0" borderId="62" xfId="0" applyNumberFormat="1" applyFont="1" applyFill="1" applyBorder="1" applyAlignment="1">
      <alignment vertical="center"/>
    </xf>
    <xf numFmtId="41" fontId="42" fillId="0" borderId="140" xfId="0" applyNumberFormat="1" applyFont="1" applyFill="1" applyBorder="1" applyAlignment="1">
      <alignment vertical="center"/>
    </xf>
    <xf numFmtId="41" fontId="42" fillId="0" borderId="151" xfId="0" applyNumberFormat="1" applyFont="1" applyFill="1" applyBorder="1" applyAlignment="1">
      <alignment vertical="center"/>
    </xf>
    <xf numFmtId="0" fontId="75" fillId="0" borderId="0" xfId="0" applyFont="1" applyFill="1"/>
    <xf numFmtId="0" fontId="76" fillId="0" borderId="0" xfId="0" applyFont="1" applyFill="1" applyAlignment="1">
      <alignment vertical="center"/>
    </xf>
    <xf numFmtId="0" fontId="75" fillId="0" borderId="0" xfId="0" applyFont="1" applyFill="1" applyAlignment="1">
      <alignment vertical="center"/>
    </xf>
    <xf numFmtId="0" fontId="6" fillId="0" borderId="82" xfId="0" applyFont="1" applyFill="1" applyBorder="1" applyAlignment="1">
      <alignment horizontal="right" vertical="center"/>
    </xf>
    <xf numFmtId="0" fontId="7" fillId="0" borderId="0" xfId="0" applyFont="1" applyFill="1"/>
    <xf numFmtId="0" fontId="0" fillId="0" borderId="77"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 xfId="0" applyFont="1" applyFill="1" applyBorder="1" applyAlignment="1">
      <alignment horizontal="distributed" vertical="center" justifyLastLine="1"/>
    </xf>
    <xf numFmtId="0" fontId="29" fillId="0" borderId="53" xfId="0" applyFont="1" applyFill="1" applyBorder="1" applyAlignment="1">
      <alignment vertical="center"/>
    </xf>
    <xf numFmtId="0" fontId="0" fillId="2" borderId="66" xfId="0" applyFont="1" applyFill="1" applyBorder="1" applyAlignment="1">
      <alignment horizontal="center" vertical="center"/>
    </xf>
    <xf numFmtId="0" fontId="0" fillId="2" borderId="67" xfId="0" applyFont="1" applyFill="1" applyBorder="1" applyAlignment="1">
      <alignment horizontal="center" vertical="center"/>
    </xf>
    <xf numFmtId="0" fontId="0" fillId="0" borderId="103" xfId="0" applyFont="1" applyFill="1" applyBorder="1" applyAlignment="1">
      <alignment horizontal="left" vertical="center" indent="1" shrinkToFit="1"/>
    </xf>
    <xf numFmtId="0" fontId="0" fillId="0" borderId="76" xfId="0" applyFont="1" applyFill="1" applyBorder="1" applyAlignment="1">
      <alignment horizontal="left" vertical="center" indent="1" shrinkToFit="1"/>
    </xf>
    <xf numFmtId="0" fontId="0" fillId="0" borderId="5" xfId="0" applyFont="1" applyFill="1" applyBorder="1" applyAlignment="1">
      <alignment horizontal="center" vertical="center"/>
    </xf>
    <xf numFmtId="0" fontId="0" fillId="0" borderId="43" xfId="0" applyFont="1" applyFill="1" applyBorder="1" applyAlignment="1">
      <alignment horizontal="left" vertical="center" indent="1" shrinkToFit="1"/>
    </xf>
    <xf numFmtId="0" fontId="0" fillId="0" borderId="36" xfId="0" applyFont="1" applyFill="1" applyBorder="1" applyAlignment="1">
      <alignment horizontal="left" vertical="center" wrapText="1" indent="1" shrinkToFit="1"/>
    </xf>
    <xf numFmtId="0" fontId="0" fillId="0" borderId="61" xfId="0" applyFont="1" applyFill="1" applyBorder="1" applyAlignment="1">
      <alignment horizontal="center" vertical="center"/>
    </xf>
    <xf numFmtId="0" fontId="0" fillId="0" borderId="73" xfId="0" applyFont="1" applyFill="1" applyBorder="1" applyAlignment="1">
      <alignment horizontal="left" vertical="center" wrapText="1" indent="1" shrinkToFit="1"/>
    </xf>
    <xf numFmtId="0" fontId="0" fillId="0" borderId="45" xfId="0" applyFont="1" applyFill="1" applyBorder="1" applyAlignment="1">
      <alignment horizontal="center" vertical="center"/>
    </xf>
    <xf numFmtId="0" fontId="0" fillId="0" borderId="36" xfId="0" applyFont="1" applyFill="1" applyBorder="1" applyAlignment="1">
      <alignment horizontal="left" vertical="center" indent="1" shrinkToFit="1"/>
    </xf>
    <xf numFmtId="0" fontId="0" fillId="2" borderId="66" xfId="0" applyFont="1" applyFill="1" applyBorder="1" applyAlignment="1">
      <alignment horizontal="left" vertical="center" indent="1" shrinkToFit="1"/>
    </xf>
    <xf numFmtId="0" fontId="0" fillId="0" borderId="43" xfId="0" applyFont="1" applyFill="1" applyBorder="1" applyAlignment="1">
      <alignment horizontal="left" vertical="center" wrapText="1" indent="1" shrinkToFit="1"/>
    </xf>
    <xf numFmtId="0" fontId="0" fillId="0" borderId="251" xfId="0" applyFont="1" applyFill="1" applyBorder="1" applyAlignment="1">
      <alignment horizontal="left" vertical="center" indent="1" shrinkToFit="1"/>
    </xf>
    <xf numFmtId="0" fontId="0" fillId="0" borderId="110" xfId="0" applyFont="1" applyFill="1" applyBorder="1" applyAlignment="1">
      <alignment horizontal="left" vertical="center" indent="1" shrinkToFit="1"/>
    </xf>
    <xf numFmtId="0" fontId="0" fillId="0" borderId="47" xfId="0" applyFont="1" applyFill="1" applyBorder="1" applyAlignment="1">
      <alignment horizontal="center" vertical="center"/>
    </xf>
    <xf numFmtId="0" fontId="29" fillId="0" borderId="75" xfId="0" applyFont="1" applyFill="1" applyBorder="1" applyAlignment="1">
      <alignment vertical="center"/>
    </xf>
    <xf numFmtId="0" fontId="0" fillId="0" borderId="68" xfId="0" applyFont="1" applyFill="1" applyBorder="1" applyAlignment="1">
      <alignment horizontal="left" vertical="center" indent="1" shrinkToFit="1"/>
    </xf>
    <xf numFmtId="0" fontId="0" fillId="0" borderId="62" xfId="0" applyFont="1" applyFill="1" applyBorder="1" applyAlignment="1">
      <alignment horizontal="left" vertical="center" indent="1" shrinkToFit="1"/>
    </xf>
    <xf numFmtId="0" fontId="0" fillId="0" borderId="240" xfId="0" applyFont="1" applyFill="1" applyBorder="1" applyAlignment="1">
      <alignment horizontal="center" vertical="center" shrinkToFit="1"/>
    </xf>
    <xf numFmtId="0" fontId="7" fillId="0" borderId="35" xfId="0" applyFont="1" applyFill="1" applyBorder="1" applyAlignment="1">
      <alignment vertical="center"/>
    </xf>
    <xf numFmtId="3" fontId="8" fillId="0" borderId="35" xfId="0" applyNumberFormat="1" applyFont="1" applyFill="1" applyBorder="1" applyAlignment="1">
      <alignment horizontal="right" vertical="center"/>
    </xf>
    <xf numFmtId="0" fontId="75" fillId="0" borderId="82" xfId="0" applyFont="1" applyFill="1" applyBorder="1" applyAlignment="1">
      <alignment vertical="center"/>
    </xf>
    <xf numFmtId="0" fontId="0" fillId="0" borderId="101" xfId="0" applyFont="1" applyFill="1" applyBorder="1" applyAlignment="1">
      <alignment horizontal="left" vertical="center" indent="1" shrinkToFit="1"/>
    </xf>
    <xf numFmtId="0" fontId="0" fillId="0" borderId="73" xfId="0" applyFont="1" applyFill="1" applyBorder="1" applyAlignment="1">
      <alignment horizontal="left" vertical="center" indent="1" shrinkToFit="1"/>
    </xf>
    <xf numFmtId="0" fontId="77" fillId="0" borderId="73" xfId="0" applyFont="1" applyFill="1" applyBorder="1" applyAlignment="1">
      <alignment horizontal="left" vertical="center" indent="1" shrinkToFit="1"/>
    </xf>
    <xf numFmtId="0" fontId="77" fillId="0" borderId="73" xfId="0" applyFont="1" applyFill="1" applyBorder="1" applyAlignment="1">
      <alignment horizontal="left" vertical="center" wrapText="1" indent="1" shrinkToFit="1"/>
    </xf>
    <xf numFmtId="0" fontId="0" fillId="0" borderId="61" xfId="0" applyFont="1" applyFill="1" applyBorder="1" applyAlignment="1">
      <alignment horizontal="center" vertical="center" wrapText="1"/>
    </xf>
    <xf numFmtId="0" fontId="0" fillId="0" borderId="64" xfId="0" applyFont="1" applyFill="1" applyBorder="1" applyAlignment="1">
      <alignment horizontal="center" vertical="center"/>
    </xf>
    <xf numFmtId="0" fontId="0" fillId="0" borderId="35" xfId="0" applyFont="1" applyFill="1" applyBorder="1" applyAlignment="1">
      <alignment horizontal="left" vertical="center" indent="1" shrinkToFit="1"/>
    </xf>
    <xf numFmtId="0" fontId="0" fillId="0" borderId="0" xfId="0" applyFont="1" applyFill="1" applyBorder="1" applyAlignment="1">
      <alignment horizontal="left" vertical="center" indent="1" shrinkToFit="1"/>
    </xf>
    <xf numFmtId="0" fontId="0" fillId="0" borderId="35" xfId="0" applyFont="1" applyFill="1" applyBorder="1" applyAlignment="1">
      <alignment horizontal="center" vertical="center"/>
    </xf>
    <xf numFmtId="0" fontId="29" fillId="0" borderId="252" xfId="0" applyFont="1" applyFill="1" applyBorder="1" applyAlignment="1">
      <alignment vertical="center"/>
    </xf>
    <xf numFmtId="0" fontId="0" fillId="2" borderId="114" xfId="0" applyFont="1" applyFill="1" applyBorder="1" applyAlignment="1">
      <alignment horizontal="left" vertical="center" indent="1" shrinkToFit="1"/>
    </xf>
    <xf numFmtId="0" fontId="0" fillId="2" borderId="253" xfId="0" applyFont="1" applyFill="1" applyBorder="1" applyAlignment="1">
      <alignment horizontal="center" vertical="center"/>
    </xf>
    <xf numFmtId="0" fontId="0" fillId="6" borderId="43" xfId="0" applyFont="1" applyFill="1" applyBorder="1" applyAlignment="1">
      <alignment horizontal="left" vertical="center" indent="1" shrinkToFit="1"/>
    </xf>
    <xf numFmtId="0" fontId="0" fillId="6" borderId="36" xfId="0" applyFont="1" applyFill="1" applyBorder="1" applyAlignment="1">
      <alignment horizontal="left" vertical="center" indent="1" shrinkToFit="1"/>
    </xf>
    <xf numFmtId="0" fontId="0" fillId="6" borderId="61" xfId="0" applyFont="1" applyFill="1" applyBorder="1" applyAlignment="1">
      <alignment horizontal="center" vertical="center"/>
    </xf>
    <xf numFmtId="0" fontId="7" fillId="0" borderId="0" xfId="0" applyFont="1" applyFill="1" applyAlignment="1">
      <alignment horizontal="left" indent="1"/>
    </xf>
    <xf numFmtId="0" fontId="7" fillId="0" borderId="0" xfId="0" applyFont="1" applyFill="1" applyBorder="1" applyAlignment="1">
      <alignment horizontal="right" vertical="top"/>
    </xf>
    <xf numFmtId="0" fontId="21" fillId="0" borderId="0" xfId="0" applyFont="1" applyFill="1" applyAlignment="1">
      <alignment vertical="center"/>
    </xf>
    <xf numFmtId="176" fontId="78" fillId="0" borderId="0" xfId="5" applyNumberFormat="1" applyFont="1" applyFill="1"/>
    <xf numFmtId="0" fontId="78" fillId="0" borderId="0" xfId="5" applyFont="1" applyFill="1"/>
    <xf numFmtId="0" fontId="71" fillId="0" borderId="0" xfId="0" applyFont="1" applyFill="1"/>
    <xf numFmtId="214" fontId="8" fillId="0" borderId="0" xfId="0" applyNumberFormat="1" applyFont="1" applyFill="1" applyAlignment="1">
      <alignment vertical="center"/>
    </xf>
    <xf numFmtId="0" fontId="40" fillId="0" borderId="0" xfId="0" applyFont="1" applyFill="1" applyAlignment="1">
      <alignment vertical="center"/>
    </xf>
    <xf numFmtId="0" fontId="46" fillId="0" borderId="0" xfId="0" applyFont="1" applyFill="1" applyAlignment="1">
      <alignment vertical="center"/>
    </xf>
    <xf numFmtId="0" fontId="71" fillId="0" borderId="0" xfId="0" applyFont="1" applyFill="1" applyAlignment="1">
      <alignment vertical="center"/>
    </xf>
    <xf numFmtId="0" fontId="16" fillId="0" borderId="0" xfId="0" applyFont="1" applyFill="1" applyBorder="1" applyAlignment="1"/>
    <xf numFmtId="214" fontId="16" fillId="0" borderId="0" xfId="0" applyNumberFormat="1" applyFont="1" applyFill="1" applyAlignment="1">
      <alignment vertical="center"/>
    </xf>
    <xf numFmtId="0" fontId="79" fillId="0" borderId="0" xfId="0" applyFont="1" applyFill="1" applyAlignment="1">
      <alignment vertical="center"/>
    </xf>
    <xf numFmtId="0" fontId="7" fillId="0" borderId="0" xfId="0" applyFont="1" applyFill="1" applyAlignment="1">
      <alignment horizontal="right"/>
    </xf>
    <xf numFmtId="0" fontId="19" fillId="0" borderId="0" xfId="5" applyFont="1" applyFill="1" applyAlignment="1">
      <alignment horizontal="center" vertical="center"/>
    </xf>
    <xf numFmtId="214" fontId="11" fillId="0" borderId="0" xfId="0" applyNumberFormat="1" applyFont="1" applyFill="1" applyAlignment="1">
      <alignment vertical="center"/>
    </xf>
    <xf numFmtId="0" fontId="53" fillId="0" borderId="0" xfId="0" applyFont="1" applyFill="1" applyAlignment="1">
      <alignment vertical="center"/>
    </xf>
    <xf numFmtId="0" fontId="7" fillId="0" borderId="82" xfId="0" applyFont="1" applyFill="1" applyBorder="1" applyAlignment="1">
      <alignment horizontal="right"/>
    </xf>
    <xf numFmtId="214" fontId="8" fillId="0" borderId="252" xfId="0" applyNumberFormat="1" applyFont="1" applyFill="1" applyBorder="1" applyAlignment="1">
      <alignment horizontal="center" vertical="center"/>
    </xf>
    <xf numFmtId="214" fontId="8" fillId="0" borderId="114" xfId="0" applyNumberFormat="1" applyFont="1" applyFill="1" applyBorder="1" applyAlignment="1">
      <alignment horizontal="center" vertical="center"/>
    </xf>
    <xf numFmtId="214" fontId="8" fillId="0" borderId="55" xfId="0" applyNumberFormat="1" applyFont="1" applyFill="1" applyBorder="1" applyAlignment="1">
      <alignment horizontal="distributed" vertical="center" justifyLastLine="1"/>
    </xf>
    <xf numFmtId="10" fontId="8" fillId="0" borderId="87" xfId="30" applyNumberFormat="1" applyFont="1" applyFill="1" applyBorder="1" applyAlignment="1">
      <alignment horizontal="centerContinuous" vertical="center"/>
    </xf>
    <xf numFmtId="10" fontId="8" fillId="0" borderId="11" xfId="30" applyNumberFormat="1" applyFont="1" applyFill="1" applyBorder="1" applyAlignment="1">
      <alignment horizontal="center" vertical="center"/>
    </xf>
    <xf numFmtId="10" fontId="8" fillId="0" borderId="65" xfId="30" applyNumberFormat="1" applyFont="1" applyFill="1" applyBorder="1" applyAlignment="1">
      <alignment horizontal="centerContinuous" vertical="center"/>
    </xf>
    <xf numFmtId="185" fontId="8" fillId="0" borderId="55" xfId="1" applyNumberFormat="1" applyFont="1" applyFill="1" applyBorder="1" applyAlignment="1">
      <alignment horizontal="center" vertical="center" wrapText="1" shrinkToFit="1"/>
    </xf>
    <xf numFmtId="0" fontId="0" fillId="0" borderId="56" xfId="0" applyFont="1" applyFill="1" applyBorder="1" applyAlignment="1">
      <alignment vertical="center"/>
    </xf>
    <xf numFmtId="214" fontId="8" fillId="0" borderId="56" xfId="0" applyNumberFormat="1" applyFont="1" applyFill="1" applyBorder="1" applyAlignment="1">
      <alignment horizontal="center" vertical="center"/>
    </xf>
    <xf numFmtId="0" fontId="0" fillId="0" borderId="58" xfId="0" applyFont="1" applyFill="1" applyBorder="1" applyAlignment="1">
      <alignment horizontal="center" vertical="center"/>
    </xf>
    <xf numFmtId="214" fontId="8" fillId="0" borderId="74" xfId="0" applyNumberFormat="1" applyFont="1" applyFill="1" applyBorder="1" applyAlignment="1">
      <alignment horizontal="center" vertical="center"/>
    </xf>
    <xf numFmtId="214" fontId="8" fillId="0" borderId="128" xfId="0" applyNumberFormat="1" applyFont="1" applyFill="1" applyBorder="1" applyAlignment="1">
      <alignment horizontal="center" vertical="center"/>
    </xf>
    <xf numFmtId="214" fontId="8" fillId="0" borderId="128" xfId="0" applyNumberFormat="1" applyFont="1" applyFill="1" applyBorder="1" applyAlignment="1">
      <alignment horizontal="center" vertical="center"/>
    </xf>
    <xf numFmtId="214" fontId="8" fillId="0" borderId="57" xfId="0" applyNumberFormat="1" applyFont="1" applyFill="1" applyBorder="1" applyAlignment="1">
      <alignment horizontal="centerContinuous" vertical="center"/>
    </xf>
    <xf numFmtId="177" fontId="8" fillId="0" borderId="57" xfId="0" applyNumberFormat="1" applyFont="1" applyFill="1" applyBorder="1" applyAlignment="1">
      <alignment horizontal="center" vertical="center"/>
    </xf>
    <xf numFmtId="214" fontId="8" fillId="0" borderId="57" xfId="0" applyNumberFormat="1" applyFont="1" applyFill="1" applyBorder="1" applyAlignment="1">
      <alignment horizontal="center" vertical="center"/>
    </xf>
    <xf numFmtId="177" fontId="8" fillId="0" borderId="57" xfId="0" applyNumberFormat="1" applyFont="1" applyFill="1" applyBorder="1" applyAlignment="1">
      <alignment horizontal="centerContinuous" vertical="center"/>
    </xf>
    <xf numFmtId="214" fontId="8" fillId="0" borderId="1" xfId="0" applyNumberFormat="1" applyFont="1" applyFill="1" applyBorder="1" applyAlignment="1">
      <alignment horizontal="centerContinuous" vertical="center"/>
    </xf>
    <xf numFmtId="214" fontId="8" fillId="0" borderId="43" xfId="0" applyNumberFormat="1" applyFont="1" applyFill="1" applyBorder="1" applyAlignment="1">
      <alignment horizontal="center" vertical="center"/>
    </xf>
    <xf numFmtId="214" fontId="8" fillId="0" borderId="36" xfId="0" applyNumberFormat="1" applyFont="1" applyFill="1" applyBorder="1" applyAlignment="1">
      <alignment horizontal="center" vertical="center"/>
    </xf>
    <xf numFmtId="0" fontId="0" fillId="0" borderId="76" xfId="0" applyFont="1" applyFill="1" applyBorder="1" applyAlignment="1">
      <alignment horizontal="distributed" vertical="center" justifyLastLine="1"/>
    </xf>
    <xf numFmtId="10" fontId="8" fillId="0" borderId="39" xfId="30" applyNumberFormat="1" applyFont="1" applyFill="1" applyBorder="1" applyAlignment="1">
      <alignment horizontal="center" vertical="center" shrinkToFit="1"/>
    </xf>
    <xf numFmtId="10" fontId="8" fillId="0" borderId="27" xfId="30" applyNumberFormat="1" applyFont="1" applyFill="1" applyBorder="1" applyAlignment="1">
      <alignment horizontal="center" vertical="center" shrinkToFit="1"/>
    </xf>
    <xf numFmtId="10" fontId="8" fillId="0" borderId="40" xfId="30" applyNumberFormat="1" applyFont="1" applyFill="1" applyBorder="1" applyAlignment="1">
      <alignment horizontal="centerContinuous" vertical="center"/>
    </xf>
    <xf numFmtId="203" fontId="10" fillId="0" borderId="27" xfId="0" applyNumberFormat="1" applyFont="1" applyFill="1" applyBorder="1" applyAlignment="1">
      <alignment horizontal="distributed" wrapText="1" justifyLastLine="1"/>
    </xf>
    <xf numFmtId="0" fontId="0" fillId="0" borderId="146" xfId="0" applyFont="1" applyFill="1" applyBorder="1" applyAlignment="1">
      <alignment horizontal="center" vertical="center"/>
    </xf>
    <xf numFmtId="214" fontId="8" fillId="0" borderId="10" xfId="0" applyNumberFormat="1" applyFont="1" applyFill="1" applyBorder="1" applyAlignment="1">
      <alignment horizontal="center" vertical="center"/>
    </xf>
    <xf numFmtId="214" fontId="8" fillId="0" borderId="16" xfId="0" applyNumberFormat="1" applyFont="1" applyFill="1" applyBorder="1" applyAlignment="1">
      <alignment horizontal="center" vertical="center"/>
    </xf>
    <xf numFmtId="214" fontId="8" fillId="0" borderId="16" xfId="0" applyNumberFormat="1" applyFont="1" applyFill="1" applyBorder="1" applyAlignment="1">
      <alignment horizontal="center" vertical="center"/>
    </xf>
    <xf numFmtId="214" fontId="8" fillId="0" borderId="39" xfId="0" applyNumberFormat="1" applyFont="1" applyFill="1" applyBorder="1" applyAlignment="1">
      <alignment horizontal="center" vertical="center" wrapText="1"/>
    </xf>
    <xf numFmtId="215" fontId="11" fillId="0" borderId="39" xfId="0" applyNumberFormat="1" applyFont="1" applyFill="1" applyBorder="1" applyAlignment="1">
      <alignment horizontal="center" vertical="center" wrapText="1"/>
    </xf>
    <xf numFmtId="215" fontId="11" fillId="0" borderId="3" xfId="0" applyNumberFormat="1" applyFont="1" applyFill="1" applyBorder="1" applyAlignment="1">
      <alignment horizontal="center" vertical="center" wrapText="1"/>
    </xf>
    <xf numFmtId="214" fontId="8" fillId="0" borderId="101" xfId="0" applyNumberFormat="1" applyFont="1" applyFill="1" applyBorder="1" applyAlignment="1">
      <alignment horizontal="center" vertical="center"/>
    </xf>
    <xf numFmtId="214" fontId="8" fillId="0" borderId="73" xfId="0" applyNumberFormat="1" applyFont="1" applyFill="1" applyBorder="1" applyAlignment="1">
      <alignment horizontal="center" vertical="center"/>
    </xf>
    <xf numFmtId="0" fontId="0" fillId="0" borderId="38" xfId="0" applyFont="1" applyFill="1" applyBorder="1" applyAlignment="1">
      <alignment vertical="center" shrinkToFit="1"/>
    </xf>
    <xf numFmtId="0" fontId="0" fillId="0" borderId="28" xfId="0" applyFont="1" applyFill="1" applyBorder="1" applyAlignment="1">
      <alignment horizontal="center" vertical="center" shrinkToFit="1"/>
    </xf>
    <xf numFmtId="0" fontId="8" fillId="0" borderId="76" xfId="0" applyFont="1" applyFill="1" applyBorder="1" applyAlignment="1">
      <alignment horizontal="center" vertical="center" shrinkToFit="1"/>
    </xf>
    <xf numFmtId="0" fontId="6" fillId="0" borderId="28" xfId="0" applyFont="1" applyFill="1" applyBorder="1" applyAlignment="1">
      <alignment horizontal="distributed" justifyLastLine="1"/>
    </xf>
    <xf numFmtId="214" fontId="8" fillId="0" borderId="37" xfId="0" applyNumberFormat="1" applyFont="1" applyFill="1" applyBorder="1" applyAlignment="1">
      <alignment horizontal="center" vertical="center" shrinkToFit="1"/>
    </xf>
    <xf numFmtId="214" fontId="8" fillId="0" borderId="17" xfId="0" applyNumberFormat="1" applyFont="1" applyFill="1" applyBorder="1" applyAlignment="1">
      <alignment horizontal="center" vertical="center" shrinkToFit="1"/>
    </xf>
    <xf numFmtId="0" fontId="0" fillId="0" borderId="9" xfId="0" applyFont="1" applyFill="1" applyBorder="1" applyAlignment="1">
      <alignment horizontal="center" vertical="center"/>
    </xf>
    <xf numFmtId="0" fontId="0" fillId="0" borderId="38" xfId="0" applyFont="1" applyFill="1" applyBorder="1" applyAlignment="1">
      <alignment horizontal="center" vertical="center" wrapText="1"/>
    </xf>
    <xf numFmtId="0" fontId="7" fillId="0" borderId="38" xfId="0" applyFont="1" applyFill="1" applyBorder="1" applyAlignment="1">
      <alignment horizontal="center" vertical="center" wrapText="1"/>
    </xf>
    <xf numFmtId="214" fontId="8" fillId="0" borderId="38" xfId="0" applyNumberFormat="1" applyFont="1" applyFill="1" applyBorder="1" applyAlignment="1">
      <alignment horizontal="center" vertical="center" wrapText="1"/>
    </xf>
    <xf numFmtId="0" fontId="7" fillId="0" borderId="4" xfId="0" applyFont="1" applyFill="1" applyBorder="1" applyAlignment="1">
      <alignment horizontal="center" vertical="center" wrapText="1"/>
    </xf>
    <xf numFmtId="214" fontId="8" fillId="0" borderId="53" xfId="0" applyNumberFormat="1" applyFont="1" applyFill="1" applyBorder="1" applyAlignment="1">
      <alignment horizontal="distributed" vertical="center" justifyLastLine="1"/>
    </xf>
    <xf numFmtId="0" fontId="0" fillId="0" borderId="66" xfId="0" applyFont="1" applyFill="1" applyBorder="1" applyAlignment="1">
      <alignment horizontal="distributed" vertical="center" justifyLastLine="1"/>
    </xf>
    <xf numFmtId="41" fontId="8" fillId="0" borderId="66" xfId="0" applyNumberFormat="1" applyFont="1" applyFill="1" applyBorder="1" applyAlignment="1" applyProtection="1">
      <alignment vertical="center"/>
    </xf>
    <xf numFmtId="186" fontId="8" fillId="0" borderId="66" xfId="30" applyNumberFormat="1" applyFont="1" applyFill="1" applyBorder="1" applyAlignment="1" applyProtection="1">
      <alignment horizontal="center" vertical="center"/>
    </xf>
    <xf numFmtId="186" fontId="8" fillId="0" borderId="66" xfId="1" applyNumberFormat="1" applyFont="1" applyFill="1" applyBorder="1" applyAlignment="1" applyProtection="1">
      <alignment vertical="center"/>
    </xf>
    <xf numFmtId="203" fontId="8" fillId="0" borderId="27" xfId="0" applyNumberFormat="1" applyFont="1" applyFill="1" applyBorder="1" applyAlignment="1">
      <alignment vertical="center"/>
    </xf>
    <xf numFmtId="216" fontId="8" fillId="0" borderId="54" xfId="0" applyNumberFormat="1" applyFont="1" applyFill="1" applyBorder="1" applyAlignment="1">
      <alignment vertical="center"/>
    </xf>
    <xf numFmtId="216" fontId="8" fillId="0" borderId="67" xfId="0" applyNumberFormat="1" applyFont="1" applyFill="1" applyBorder="1" applyAlignment="1">
      <alignment vertical="center"/>
    </xf>
    <xf numFmtId="0" fontId="0" fillId="0" borderId="27" xfId="0" applyFont="1" applyFill="1" applyBorder="1" applyAlignment="1">
      <alignment horizontal="distributed" vertical="center" justifyLastLine="1"/>
    </xf>
    <xf numFmtId="214" fontId="8" fillId="6" borderId="39" xfId="0" applyNumberFormat="1" applyFont="1" applyFill="1" applyBorder="1" applyAlignment="1" applyProtection="1">
      <alignment vertical="center" shrinkToFit="1"/>
    </xf>
    <xf numFmtId="214" fontId="8" fillId="0" borderId="39" xfId="0" applyNumberFormat="1" applyFont="1" applyFill="1" applyBorder="1" applyAlignment="1" applyProtection="1">
      <alignment vertical="center" shrinkToFit="1"/>
    </xf>
    <xf numFmtId="217" fontId="8" fillId="0" borderId="13" xfId="0" applyNumberFormat="1" applyFont="1" applyFill="1" applyBorder="1" applyAlignment="1" applyProtection="1">
      <alignment vertical="center" shrinkToFit="1"/>
    </xf>
    <xf numFmtId="217" fontId="8" fillId="0" borderId="159" xfId="0" applyNumberFormat="1" applyFont="1" applyFill="1" applyBorder="1" applyAlignment="1" applyProtection="1">
      <alignment vertical="center" shrinkToFit="1"/>
    </xf>
    <xf numFmtId="214" fontId="8" fillId="0" borderId="43" xfId="0" applyNumberFormat="1" applyFont="1" applyFill="1" applyBorder="1" applyAlignment="1">
      <alignment horizontal="distributed" vertical="center" justifyLastLine="1"/>
    </xf>
    <xf numFmtId="0" fontId="0" fillId="0" borderId="36" xfId="0" applyFont="1" applyFill="1" applyBorder="1" applyAlignment="1">
      <alignment horizontal="distributed" vertical="center" justifyLastLine="1"/>
    </xf>
    <xf numFmtId="41" fontId="8" fillId="0" borderId="36" xfId="0" applyNumberFormat="1" applyFont="1" applyFill="1" applyBorder="1" applyAlignment="1" applyProtection="1">
      <alignment vertical="center"/>
    </xf>
    <xf numFmtId="186" fontId="8" fillId="0" borderId="36" xfId="30" applyNumberFormat="1" applyFont="1" applyFill="1" applyBorder="1" applyAlignment="1" applyProtection="1">
      <alignment horizontal="center" vertical="center"/>
    </xf>
    <xf numFmtId="186" fontId="8" fillId="0" borderId="36" xfId="1" applyNumberFormat="1" applyFont="1" applyFill="1" applyBorder="1" applyAlignment="1" applyProtection="1">
      <alignment vertical="center"/>
    </xf>
    <xf numFmtId="203" fontId="8" fillId="0" borderId="19" xfId="0" applyNumberFormat="1" applyFont="1" applyFill="1" applyBorder="1" applyAlignment="1">
      <alignment vertical="center"/>
    </xf>
    <xf numFmtId="216" fontId="8" fillId="0" borderId="32" xfId="0" applyNumberFormat="1" applyFont="1" applyFill="1" applyBorder="1" applyAlignment="1">
      <alignment vertical="center"/>
    </xf>
    <xf numFmtId="216" fontId="8" fillId="0" borderId="60" xfId="0" applyNumberFormat="1" applyFont="1" applyFill="1" applyBorder="1" applyAlignment="1">
      <alignment vertical="center"/>
    </xf>
    <xf numFmtId="0" fontId="0" fillId="0" borderId="44" xfId="0" applyFont="1" applyFill="1" applyBorder="1" applyAlignment="1">
      <alignment horizontal="distributed" vertical="center" justifyLastLine="1"/>
    </xf>
    <xf numFmtId="214" fontId="8" fillId="6" borderId="36" xfId="0" applyNumberFormat="1" applyFont="1" applyFill="1" applyBorder="1" applyAlignment="1" applyProtection="1">
      <alignment vertical="center" shrinkToFit="1"/>
    </xf>
    <xf numFmtId="214" fontId="8" fillId="0" borderId="36" xfId="0" applyNumberFormat="1" applyFont="1" applyFill="1" applyBorder="1" applyAlignment="1" applyProtection="1">
      <alignment vertical="center" shrinkToFit="1"/>
    </xf>
    <xf numFmtId="217" fontId="8" fillId="0" borderId="36" xfId="0" applyNumberFormat="1" applyFont="1" applyFill="1" applyBorder="1" applyAlignment="1" applyProtection="1">
      <alignment vertical="center" shrinkToFit="1"/>
    </xf>
    <xf numFmtId="217" fontId="8" fillId="0" borderId="44" xfId="0" applyNumberFormat="1" applyFont="1" applyFill="1" applyBorder="1" applyAlignment="1" applyProtection="1">
      <alignment vertical="center" shrinkToFit="1"/>
    </xf>
    <xf numFmtId="214" fontId="8" fillId="0" borderId="36" xfId="0" applyNumberFormat="1" applyFont="1" applyFill="1" applyBorder="1" applyAlignment="1" applyProtection="1">
      <alignment horizontal="right" vertical="center" shrinkToFit="1"/>
    </xf>
    <xf numFmtId="217" fontId="8" fillId="0" borderId="61" xfId="0" applyNumberFormat="1" applyFont="1" applyFill="1" applyBorder="1" applyAlignment="1" applyProtection="1">
      <alignment vertical="center" shrinkToFit="1"/>
    </xf>
    <xf numFmtId="214" fontId="8" fillId="0" borderId="251" xfId="0" applyNumberFormat="1" applyFont="1" applyFill="1" applyBorder="1" applyAlignment="1">
      <alignment horizontal="distributed" vertical="center" justifyLastLine="1"/>
    </xf>
    <xf numFmtId="0" fontId="0" fillId="0" borderId="110" xfId="0" applyFont="1" applyFill="1" applyBorder="1" applyAlignment="1">
      <alignment horizontal="distributed" vertical="center" justifyLastLine="1"/>
    </xf>
    <xf numFmtId="41" fontId="8" fillId="0" borderId="110" xfId="0" applyNumberFormat="1" applyFont="1" applyFill="1" applyBorder="1" applyAlignment="1" applyProtection="1">
      <alignment vertical="center"/>
    </xf>
    <xf numFmtId="186" fontId="8" fillId="0" borderId="110" xfId="30" applyNumberFormat="1" applyFont="1" applyFill="1" applyBorder="1" applyAlignment="1" applyProtection="1">
      <alignment horizontal="center" vertical="center"/>
    </xf>
    <xf numFmtId="186" fontId="8" fillId="0" borderId="110" xfId="1" applyNumberFormat="1" applyFont="1" applyFill="1" applyBorder="1" applyAlignment="1" applyProtection="1">
      <alignment vertical="center"/>
    </xf>
    <xf numFmtId="203" fontId="8" fillId="0" borderId="28" xfId="0" applyNumberFormat="1" applyFont="1" applyFill="1" applyBorder="1" applyAlignment="1">
      <alignment vertical="center"/>
    </xf>
    <xf numFmtId="216" fontId="8" fillId="0" borderId="28" xfId="0" applyNumberFormat="1" applyFont="1" applyFill="1" applyBorder="1" applyAlignment="1">
      <alignment vertical="center"/>
    </xf>
    <xf numFmtId="216" fontId="8" fillId="0" borderId="4" xfId="0" applyNumberFormat="1" applyFont="1" applyFill="1" applyBorder="1" applyAlignment="1">
      <alignment vertical="center"/>
    </xf>
    <xf numFmtId="0" fontId="0" fillId="0" borderId="141" xfId="0" applyFont="1" applyFill="1" applyBorder="1" applyAlignment="1">
      <alignment horizontal="distributed" vertical="center" justifyLastLine="1"/>
    </xf>
    <xf numFmtId="214" fontId="8" fillId="6" borderId="110" xfId="0" applyNumberFormat="1" applyFont="1" applyFill="1" applyBorder="1" applyAlignment="1" applyProtection="1">
      <alignment vertical="center" shrinkToFit="1"/>
    </xf>
    <xf numFmtId="214" fontId="8" fillId="0" borderId="110" xfId="0" applyNumberFormat="1" applyFont="1" applyFill="1" applyBorder="1" applyAlignment="1" applyProtection="1">
      <alignment vertical="center" shrinkToFit="1"/>
    </xf>
    <xf numFmtId="217" fontId="8" fillId="0" borderId="0" xfId="0" applyNumberFormat="1" applyFont="1" applyFill="1" applyBorder="1" applyAlignment="1" applyProtection="1">
      <alignment vertical="center" shrinkToFit="1"/>
    </xf>
    <xf numFmtId="214" fontId="8" fillId="0" borderId="110" xfId="0" applyNumberFormat="1" applyFont="1" applyFill="1" applyBorder="1" applyAlignment="1" applyProtection="1">
      <alignment horizontal="right" vertical="center" shrinkToFit="1"/>
    </xf>
    <xf numFmtId="217" fontId="8" fillId="0" borderId="17" xfId="0" applyNumberFormat="1" applyFont="1" applyFill="1" applyBorder="1" applyAlignment="1" applyProtection="1">
      <alignment vertical="center" shrinkToFit="1"/>
    </xf>
    <xf numFmtId="214" fontId="8" fillId="0" borderId="8" xfId="0" applyNumberFormat="1" applyFont="1" applyFill="1" applyBorder="1" applyAlignment="1">
      <alignment horizontal="left" vertical="center" shrinkToFit="1"/>
    </xf>
    <xf numFmtId="214" fontId="8" fillId="0" borderId="15" xfId="0" applyNumberFormat="1" applyFont="1" applyFill="1" applyBorder="1" applyAlignment="1">
      <alignment horizontal="left" vertical="center" shrinkToFit="1"/>
    </xf>
    <xf numFmtId="41" fontId="8" fillId="0" borderId="59" xfId="0" applyNumberFormat="1" applyFont="1" applyFill="1" applyBorder="1" applyAlignment="1" applyProtection="1">
      <alignment vertical="center"/>
    </xf>
    <xf numFmtId="186" fontId="8" fillId="0" borderId="59" xfId="30" applyNumberFormat="1" applyFont="1" applyFill="1" applyBorder="1" applyAlignment="1" applyProtection="1">
      <alignment horizontal="center" vertical="center"/>
    </xf>
    <xf numFmtId="186" fontId="8" fillId="0" borderId="59" xfId="1" applyNumberFormat="1" applyFont="1" applyFill="1" applyBorder="1" applyAlignment="1" applyProtection="1">
      <alignment vertical="center"/>
    </xf>
    <xf numFmtId="203" fontId="8" fillId="0" borderId="32" xfId="0" applyNumberFormat="1" applyFont="1" applyFill="1" applyBorder="1" applyAlignment="1">
      <alignment vertical="center"/>
    </xf>
    <xf numFmtId="43" fontId="7" fillId="0" borderId="0" xfId="0" applyNumberFormat="1" applyFont="1" applyFill="1" applyAlignment="1">
      <alignment vertical="center"/>
    </xf>
    <xf numFmtId="214" fontId="8" fillId="0" borderId="13" xfId="0" applyNumberFormat="1" applyFont="1" applyFill="1" applyBorder="1" applyAlignment="1">
      <alignment horizontal="center" vertical="center"/>
    </xf>
    <xf numFmtId="214" fontId="8" fillId="0" borderId="66" xfId="0" applyNumberFormat="1" applyFont="1" applyFill="1" applyBorder="1" applyAlignment="1" applyProtection="1">
      <alignment vertical="center" shrinkToFit="1"/>
    </xf>
    <xf numFmtId="0" fontId="7" fillId="0" borderId="225" xfId="0" applyFont="1" applyFill="1" applyBorder="1" applyAlignment="1">
      <alignment vertical="center"/>
    </xf>
    <xf numFmtId="214" fontId="8" fillId="0" borderId="89" xfId="0" applyNumberFormat="1" applyFont="1" applyFill="1" applyBorder="1" applyAlignment="1">
      <alignment horizontal="left" vertical="center"/>
    </xf>
    <xf numFmtId="186" fontId="8" fillId="0" borderId="36" xfId="30" quotePrefix="1" applyNumberFormat="1" applyFont="1" applyFill="1" applyBorder="1" applyAlignment="1">
      <alignment horizontal="center" vertical="center"/>
    </xf>
    <xf numFmtId="203" fontId="8" fillId="0" borderId="29" xfId="0" applyNumberFormat="1" applyFont="1" applyFill="1" applyBorder="1" applyAlignment="1">
      <alignment vertical="center"/>
    </xf>
    <xf numFmtId="214" fontId="10" fillId="0" borderId="29" xfId="0" applyNumberFormat="1" applyFont="1" applyFill="1" applyBorder="1" applyAlignment="1">
      <alignment horizontal="left" vertical="center" wrapText="1" indent="1"/>
    </xf>
    <xf numFmtId="0" fontId="0" fillId="0" borderId="206" xfId="0" applyFont="1" applyFill="1" applyBorder="1"/>
    <xf numFmtId="214" fontId="8" fillId="0" borderId="92" xfId="0" applyNumberFormat="1" applyFont="1" applyFill="1" applyBorder="1" applyAlignment="1">
      <alignment horizontal="left" vertical="center"/>
    </xf>
    <xf numFmtId="3" fontId="8" fillId="6" borderId="36" xfId="0" quotePrefix="1" applyNumberFormat="1" applyFont="1" applyFill="1" applyBorder="1" applyAlignment="1">
      <alignment horizontal="right" vertical="center" shrinkToFit="1"/>
    </xf>
    <xf numFmtId="3" fontId="8" fillId="0" borderId="36" xfId="0" quotePrefix="1" applyNumberFormat="1" applyFont="1" applyFill="1" applyBorder="1" applyAlignment="1">
      <alignment horizontal="right" vertical="center" shrinkToFit="1"/>
    </xf>
    <xf numFmtId="0" fontId="0" fillId="0" borderId="19" xfId="0" applyFont="1" applyFill="1" applyBorder="1"/>
    <xf numFmtId="0" fontId="0" fillId="0" borderId="17" xfId="0" applyFont="1" applyFill="1" applyBorder="1"/>
    <xf numFmtId="0" fontId="7" fillId="0" borderId="167" xfId="0" applyFont="1" applyFill="1" applyBorder="1" applyAlignment="1">
      <alignment vertical="center"/>
    </xf>
    <xf numFmtId="0" fontId="0" fillId="0" borderId="32" xfId="0" applyFont="1" applyFill="1" applyBorder="1"/>
    <xf numFmtId="0" fontId="0" fillId="0" borderId="185" xfId="0" applyFont="1" applyFill="1" applyBorder="1"/>
    <xf numFmtId="214" fontId="8" fillId="0" borderId="78" xfId="0" applyNumberFormat="1" applyFont="1" applyFill="1" applyBorder="1" applyAlignment="1">
      <alignment horizontal="left" vertical="center"/>
    </xf>
    <xf numFmtId="214" fontId="8" fillId="0" borderId="89" xfId="0" applyNumberFormat="1" applyFont="1" applyFill="1" applyBorder="1" applyAlignment="1">
      <alignment horizontal="left" vertical="center"/>
    </xf>
    <xf numFmtId="186" fontId="8" fillId="0" borderId="36" xfId="30" applyNumberFormat="1" applyFont="1" applyFill="1" applyBorder="1" applyAlignment="1">
      <alignment horizontal="center" vertical="center"/>
    </xf>
    <xf numFmtId="203" fontId="8" fillId="0" borderId="44" xfId="0" applyNumberFormat="1" applyFont="1" applyFill="1" applyBorder="1" applyAlignment="1">
      <alignment vertical="center"/>
    </xf>
    <xf numFmtId="216" fontId="8" fillId="0" borderId="44" xfId="0" applyNumberFormat="1" applyFont="1" applyFill="1" applyBorder="1" applyAlignment="1">
      <alignment vertical="center"/>
    </xf>
    <xf numFmtId="216" fontId="8" fillId="0" borderId="61" xfId="0" applyNumberFormat="1" applyFont="1" applyFill="1" applyBorder="1" applyAlignment="1">
      <alignment vertical="center"/>
    </xf>
    <xf numFmtId="214" fontId="8" fillId="0" borderId="92" xfId="0" applyNumberFormat="1" applyFont="1" applyFill="1" applyBorder="1" applyAlignment="1">
      <alignment horizontal="center" vertical="center"/>
    </xf>
    <xf numFmtId="41" fontId="8" fillId="0" borderId="73" xfId="0" applyNumberFormat="1" applyFont="1" applyFill="1" applyBorder="1" applyAlignment="1" applyProtection="1">
      <alignment vertical="center"/>
    </xf>
    <xf numFmtId="186" fontId="8" fillId="0" borderId="73" xfId="30" applyNumberFormat="1" applyFont="1" applyFill="1" applyBorder="1" applyAlignment="1" applyProtection="1">
      <alignment horizontal="center" vertical="center"/>
    </xf>
    <xf numFmtId="186" fontId="8" fillId="0" borderId="73" xfId="30" applyNumberFormat="1" applyFont="1" applyFill="1" applyBorder="1" applyAlignment="1">
      <alignment horizontal="center" vertical="center"/>
    </xf>
    <xf numFmtId="186" fontId="8" fillId="0" borderId="73" xfId="1" applyNumberFormat="1" applyFont="1" applyFill="1" applyBorder="1" applyAlignment="1" applyProtection="1">
      <alignment vertical="center"/>
    </xf>
    <xf numFmtId="216" fontId="8" fillId="0" borderId="29" xfId="0" applyNumberFormat="1" applyFont="1" applyFill="1" applyBorder="1" applyAlignment="1">
      <alignment vertical="center"/>
    </xf>
    <xf numFmtId="216" fontId="8" fillId="0" borderId="45" xfId="0" applyNumberFormat="1" applyFont="1" applyFill="1" applyBorder="1" applyAlignment="1">
      <alignment vertical="center"/>
    </xf>
    <xf numFmtId="214" fontId="8" fillId="0" borderId="30" xfId="0" applyNumberFormat="1" applyFont="1" applyFill="1" applyBorder="1" applyAlignment="1">
      <alignment horizontal="center" vertical="center"/>
    </xf>
    <xf numFmtId="214" fontId="8" fillId="6" borderId="73" xfId="0" applyNumberFormat="1" applyFont="1" applyFill="1" applyBorder="1" applyAlignment="1" applyProtection="1">
      <alignment vertical="center" shrinkToFit="1"/>
    </xf>
    <xf numFmtId="214" fontId="8" fillId="0" borderId="73" xfId="0" applyNumberFormat="1" applyFont="1" applyFill="1" applyBorder="1" applyAlignment="1" applyProtection="1">
      <alignment vertical="center" shrinkToFit="1"/>
    </xf>
    <xf numFmtId="3" fontId="8" fillId="0" borderId="73" xfId="0" applyNumberFormat="1" applyFont="1" applyFill="1" applyBorder="1" applyAlignment="1">
      <alignment vertical="center" shrinkToFit="1"/>
    </xf>
    <xf numFmtId="214" fontId="81" fillId="9" borderId="52" xfId="0" applyNumberFormat="1" applyFont="1" applyFill="1" applyBorder="1" applyAlignment="1">
      <alignment vertical="center"/>
    </xf>
    <xf numFmtId="214" fontId="64" fillId="9" borderId="37" xfId="0" applyNumberFormat="1" applyFont="1" applyFill="1" applyBorder="1" applyAlignment="1">
      <alignment horizontal="center" vertical="center"/>
    </xf>
    <xf numFmtId="41" fontId="8" fillId="0" borderId="37" xfId="0" applyNumberFormat="1" applyFont="1" applyFill="1" applyBorder="1" applyAlignment="1" applyProtection="1">
      <alignment vertical="center"/>
    </xf>
    <xf numFmtId="186" fontId="8" fillId="0" borderId="37" xfId="30" applyNumberFormat="1" applyFont="1" applyFill="1" applyBorder="1" applyAlignment="1" applyProtection="1">
      <alignment horizontal="center" vertical="center"/>
    </xf>
    <xf numFmtId="186" fontId="8" fillId="0" borderId="37" xfId="30" applyNumberFormat="1" applyFont="1" applyFill="1" applyBorder="1" applyAlignment="1">
      <alignment horizontal="center" vertical="center"/>
    </xf>
    <xf numFmtId="186" fontId="8" fillId="0" borderId="37" xfId="1" applyNumberFormat="1" applyFont="1" applyFill="1" applyBorder="1" applyAlignment="1" applyProtection="1">
      <alignment vertical="center"/>
    </xf>
    <xf numFmtId="203" fontId="8" fillId="0" borderId="41" xfId="0" applyNumberFormat="1" applyFont="1" applyFill="1" applyBorder="1" applyAlignment="1">
      <alignment vertical="center"/>
    </xf>
    <xf numFmtId="216" fontId="8" fillId="0" borderId="41" xfId="0" applyNumberFormat="1" applyFont="1" applyFill="1" applyBorder="1" applyAlignment="1">
      <alignment vertical="center"/>
    </xf>
    <xf numFmtId="216" fontId="8" fillId="0" borderId="2" xfId="0" applyNumberFormat="1" applyFont="1" applyFill="1" applyBorder="1" applyAlignment="1">
      <alignment vertical="center"/>
    </xf>
    <xf numFmtId="214" fontId="64" fillId="0" borderId="12" xfId="0" applyNumberFormat="1" applyFont="1" applyFill="1" applyBorder="1" applyAlignment="1">
      <alignment horizontal="center" vertical="center"/>
    </xf>
    <xf numFmtId="214" fontId="8" fillId="6" borderId="37" xfId="0" applyNumberFormat="1" applyFont="1" applyFill="1" applyBorder="1" applyAlignment="1" applyProtection="1">
      <alignment vertical="center" shrinkToFit="1"/>
    </xf>
    <xf numFmtId="214" fontId="8" fillId="0" borderId="37" xfId="0" applyNumberFormat="1" applyFont="1" applyFill="1" applyBorder="1" applyAlignment="1" applyProtection="1">
      <alignment vertical="center" shrinkToFit="1"/>
    </xf>
    <xf numFmtId="3" fontId="8" fillId="0" borderId="37" xfId="0" applyNumberFormat="1" applyFont="1" applyFill="1" applyBorder="1" applyAlignment="1">
      <alignment vertical="center" shrinkToFit="1"/>
    </xf>
    <xf numFmtId="186" fontId="8" fillId="0" borderId="59" xfId="30" applyNumberFormat="1" applyFont="1" applyFill="1" applyBorder="1" applyAlignment="1">
      <alignment horizontal="center" vertical="center"/>
    </xf>
    <xf numFmtId="214" fontId="8" fillId="0" borderId="33" xfId="0" applyNumberFormat="1" applyFont="1" applyFill="1" applyBorder="1" applyAlignment="1">
      <alignment horizontal="center" vertical="center"/>
    </xf>
    <xf numFmtId="214" fontId="8" fillId="6" borderId="59" xfId="0" applyNumberFormat="1" applyFont="1" applyFill="1" applyBorder="1" applyAlignment="1" applyProtection="1">
      <alignment vertical="center" shrinkToFit="1"/>
    </xf>
    <xf numFmtId="214" fontId="8" fillId="0" borderId="59" xfId="0" applyNumberFormat="1" applyFont="1" applyFill="1" applyBorder="1" applyAlignment="1" applyProtection="1">
      <alignment vertical="center" shrinkToFit="1"/>
    </xf>
    <xf numFmtId="3" fontId="8" fillId="0" borderId="59" xfId="0" applyNumberFormat="1" applyFont="1" applyFill="1" applyBorder="1" applyAlignment="1">
      <alignment vertical="center" shrinkToFit="1"/>
    </xf>
    <xf numFmtId="214" fontId="8" fillId="0" borderId="78" xfId="0" applyNumberFormat="1" applyFont="1" applyFill="1" applyBorder="1" applyAlignment="1">
      <alignment horizontal="left" vertical="center" shrinkToFit="1"/>
    </xf>
    <xf numFmtId="214" fontId="8" fillId="0" borderId="89" xfId="0" applyNumberFormat="1" applyFont="1" applyFill="1" applyBorder="1" applyAlignment="1">
      <alignment horizontal="left" vertical="center" shrinkToFit="1"/>
    </xf>
    <xf numFmtId="214" fontId="8" fillId="0" borderId="0" xfId="0" applyNumberFormat="1" applyFont="1" applyFill="1" applyBorder="1" applyAlignment="1">
      <alignment horizontal="center" vertical="center"/>
    </xf>
    <xf numFmtId="214" fontId="8" fillId="0" borderId="79" xfId="0" applyNumberFormat="1" applyFont="1" applyFill="1" applyBorder="1" applyAlignment="1">
      <alignment horizontal="left" vertical="center"/>
    </xf>
    <xf numFmtId="214" fontId="8" fillId="0" borderId="90" xfId="0" applyNumberFormat="1" applyFont="1" applyFill="1" applyBorder="1" applyAlignment="1">
      <alignment horizontal="left" vertical="center"/>
    </xf>
    <xf numFmtId="41" fontId="8" fillId="0" borderId="86" xfId="0" applyNumberFormat="1" applyFont="1" applyFill="1" applyBorder="1" applyAlignment="1" applyProtection="1">
      <alignment vertical="center"/>
    </xf>
    <xf numFmtId="186" fontId="8" fillId="0" borderId="86" xfId="30" applyNumberFormat="1" applyFont="1" applyFill="1" applyBorder="1" applyAlignment="1" applyProtection="1">
      <alignment horizontal="center" vertical="center"/>
    </xf>
    <xf numFmtId="186" fontId="8" fillId="0" borderId="86" xfId="30" applyNumberFormat="1" applyFont="1" applyFill="1" applyBorder="1" applyAlignment="1">
      <alignment horizontal="center" vertical="center"/>
    </xf>
    <xf numFmtId="186" fontId="8" fillId="0" borderId="86" xfId="1" applyNumberFormat="1" applyFont="1" applyFill="1" applyBorder="1" applyAlignment="1" applyProtection="1">
      <alignment vertical="center"/>
    </xf>
    <xf numFmtId="203" fontId="8" fillId="0" borderId="50" xfId="0" applyNumberFormat="1" applyFont="1" applyFill="1" applyBorder="1" applyAlignment="1">
      <alignment vertical="center"/>
    </xf>
    <xf numFmtId="216" fontId="8" fillId="0" borderId="50" xfId="0" applyNumberFormat="1" applyFont="1" applyFill="1" applyBorder="1" applyAlignment="1">
      <alignment vertical="center"/>
    </xf>
    <xf numFmtId="216" fontId="8" fillId="0" borderId="142" xfId="0" applyNumberFormat="1" applyFont="1" applyFill="1" applyBorder="1" applyAlignment="1">
      <alignment vertical="center"/>
    </xf>
    <xf numFmtId="214" fontId="8" fillId="0" borderId="82" xfId="0" applyNumberFormat="1" applyFont="1" applyFill="1" applyBorder="1" applyAlignment="1">
      <alignment horizontal="center" vertical="center"/>
    </xf>
    <xf numFmtId="214" fontId="8" fillId="6" borderId="86" xfId="0" applyNumberFormat="1" applyFont="1" applyFill="1" applyBorder="1" applyAlignment="1" applyProtection="1">
      <alignment vertical="center" shrinkToFit="1"/>
    </xf>
    <xf numFmtId="214" fontId="8" fillId="0" borderId="86" xfId="0" applyNumberFormat="1" applyFont="1" applyFill="1" applyBorder="1" applyAlignment="1" applyProtection="1">
      <alignment vertical="center" shrinkToFit="1"/>
    </xf>
    <xf numFmtId="217" fontId="8" fillId="0" borderId="82" xfId="0" applyNumberFormat="1" applyFont="1" applyFill="1" applyBorder="1" applyAlignment="1" applyProtection="1">
      <alignment vertical="center" shrinkToFit="1"/>
    </xf>
    <xf numFmtId="3" fontId="8" fillId="0" borderId="86" xfId="0" applyNumberFormat="1" applyFont="1" applyFill="1" applyBorder="1" applyAlignment="1">
      <alignment vertical="center" shrinkToFit="1"/>
    </xf>
    <xf numFmtId="217" fontId="8" fillId="0" borderId="64" xfId="0" applyNumberFormat="1" applyFont="1" applyFill="1" applyBorder="1" applyAlignment="1" applyProtection="1">
      <alignment vertical="center" shrinkToFit="1"/>
    </xf>
    <xf numFmtId="214" fontId="11" fillId="0" borderId="0" xfId="0" applyNumberFormat="1" applyFont="1" applyFill="1" applyBorder="1" applyAlignment="1">
      <alignment horizontal="center" vertical="center"/>
    </xf>
    <xf numFmtId="177" fontId="7" fillId="0" borderId="0" xfId="0" applyNumberFormat="1" applyFont="1" applyFill="1" applyBorder="1" applyAlignment="1">
      <alignment horizontal="right"/>
    </xf>
    <xf numFmtId="0" fontId="82" fillId="0" borderId="0" xfId="5" applyFont="1" applyFill="1" applyAlignment="1">
      <alignment horizontal="right"/>
    </xf>
    <xf numFmtId="203" fontId="11" fillId="0" borderId="0" xfId="0" applyNumberFormat="1" applyFont="1" applyFill="1" applyBorder="1"/>
    <xf numFmtId="185" fontId="11" fillId="0" borderId="0" xfId="1" applyNumberFormat="1" applyFont="1" applyFill="1" applyBorder="1" applyAlignment="1" applyProtection="1">
      <alignment vertical="center"/>
    </xf>
    <xf numFmtId="0" fontId="11" fillId="0" borderId="35" xfId="0" applyFont="1" applyFill="1" applyBorder="1" applyAlignment="1">
      <alignment horizontal="left" vertical="center"/>
    </xf>
    <xf numFmtId="41" fontId="11" fillId="0" borderId="35" xfId="0" applyNumberFormat="1" applyFont="1" applyFill="1" applyBorder="1" applyAlignment="1">
      <alignment horizontal="right" vertical="center" shrinkToFit="1"/>
    </xf>
    <xf numFmtId="41" fontId="47" fillId="0" borderId="35" xfId="0" applyNumberFormat="1" applyFont="1" applyFill="1" applyBorder="1" applyAlignment="1">
      <alignment horizontal="right" vertical="center" shrinkToFit="1"/>
    </xf>
    <xf numFmtId="41" fontId="11" fillId="0" borderId="35" xfId="0" applyNumberFormat="1" applyFont="1" applyFill="1" applyBorder="1" applyAlignment="1">
      <alignment vertical="center" shrinkToFit="1"/>
    </xf>
    <xf numFmtId="41" fontId="47" fillId="0" borderId="35" xfId="0" applyNumberFormat="1" applyFont="1" applyFill="1" applyBorder="1" applyAlignment="1">
      <alignment vertical="center" shrinkToFit="1"/>
    </xf>
    <xf numFmtId="0" fontId="47" fillId="0" borderId="0" xfId="0" applyFont="1" applyFill="1" applyAlignment="1">
      <alignment vertical="center"/>
    </xf>
    <xf numFmtId="214" fontId="11" fillId="0" borderId="0" xfId="0" applyNumberFormat="1" applyFont="1" applyFill="1" applyBorder="1" applyAlignment="1">
      <alignment horizontal="left" vertical="center" shrinkToFit="1"/>
    </xf>
    <xf numFmtId="41" fontId="11" fillId="0" borderId="0" xfId="0" applyNumberFormat="1" applyFont="1" applyFill="1" applyBorder="1" applyAlignment="1">
      <alignment horizontal="right" vertical="center" shrinkToFit="1"/>
    </xf>
    <xf numFmtId="41" fontId="47" fillId="0" borderId="0" xfId="0" applyNumberFormat="1" applyFont="1" applyFill="1" applyBorder="1" applyAlignment="1">
      <alignment horizontal="right" vertical="center" shrinkToFit="1"/>
    </xf>
    <xf numFmtId="0" fontId="7" fillId="0" borderId="0" xfId="0" applyFont="1" applyFill="1" applyBorder="1" applyAlignment="1">
      <alignment vertical="center"/>
    </xf>
    <xf numFmtId="41" fontId="71" fillId="0" borderId="0" xfId="5" applyNumberFormat="1" applyFont="1" applyFill="1" applyBorder="1" applyAlignment="1">
      <alignment horizontal="center" vertical="center"/>
    </xf>
    <xf numFmtId="0" fontId="78" fillId="0" borderId="0" xfId="5" applyFont="1" applyFill="1" applyAlignment="1">
      <alignment horizontal="right"/>
    </xf>
    <xf numFmtId="185" fontId="8" fillId="0" borderId="0" xfId="1" applyNumberFormat="1" applyFont="1" applyFill="1" applyBorder="1" applyAlignment="1">
      <alignment vertical="center"/>
    </xf>
    <xf numFmtId="214" fontId="10" fillId="0" borderId="0" xfId="0" applyNumberFormat="1" applyFont="1" applyFill="1" applyBorder="1" applyAlignment="1">
      <alignment vertical="center"/>
    </xf>
    <xf numFmtId="0" fontId="71" fillId="0" borderId="0" xfId="5" applyFont="1" applyFill="1" applyBorder="1" applyAlignment="1">
      <alignment horizontal="center" vertical="center"/>
    </xf>
    <xf numFmtId="3" fontId="78" fillId="0" borderId="0" xfId="5" applyNumberFormat="1" applyFont="1" applyFill="1" applyBorder="1" applyAlignment="1">
      <alignment horizontal="right"/>
    </xf>
    <xf numFmtId="176" fontId="78" fillId="0" borderId="0" xfId="5" applyNumberFormat="1" applyFont="1" applyFill="1" applyBorder="1"/>
    <xf numFmtId="0" fontId="71" fillId="0" borderId="0" xfId="0" applyFont="1" applyFill="1" applyAlignment="1">
      <alignment horizontal="right"/>
    </xf>
    <xf numFmtId="0" fontId="78" fillId="0" borderId="0" xfId="5" applyFont="1" applyFill="1" applyBorder="1" applyAlignment="1">
      <alignment horizontal="right"/>
    </xf>
    <xf numFmtId="0" fontId="78" fillId="0" borderId="0" xfId="5" applyFont="1" applyFill="1" applyBorder="1"/>
    <xf numFmtId="214" fontId="0" fillId="0" borderId="0" xfId="0" applyNumberFormat="1" applyFont="1" applyFill="1" applyAlignment="1">
      <alignment vertical="center"/>
    </xf>
    <xf numFmtId="0" fontId="0" fillId="0" borderId="0" xfId="0" applyFont="1" applyFill="1" applyAlignment="1">
      <alignment horizontal="right"/>
    </xf>
    <xf numFmtId="0" fontId="7" fillId="0" borderId="0" xfId="0" applyFont="1" applyFill="1" applyAlignment="1">
      <alignment horizontal="right" vertical="center"/>
    </xf>
    <xf numFmtId="0" fontId="0" fillId="0" borderId="82" xfId="0" applyFont="1" applyFill="1" applyBorder="1" applyAlignment="1">
      <alignment horizontal="right"/>
    </xf>
    <xf numFmtId="214" fontId="8" fillId="0" borderId="87" xfId="0" applyNumberFormat="1" applyFont="1" applyFill="1" applyBorder="1" applyAlignment="1">
      <alignment vertical="center"/>
    </xf>
    <xf numFmtId="214" fontId="8" fillId="0" borderId="87" xfId="0" applyNumberFormat="1" applyFont="1" applyFill="1" applyBorder="1" applyAlignment="1">
      <alignment horizontal="center" vertical="center"/>
    </xf>
    <xf numFmtId="214" fontId="8" fillId="0" borderId="80" xfId="0" applyNumberFormat="1" applyFont="1" applyFill="1" applyBorder="1" applyAlignment="1">
      <alignment vertical="center"/>
    </xf>
    <xf numFmtId="218" fontId="8" fillId="0" borderId="39" xfId="31" applyNumberFormat="1" applyFont="1" applyFill="1" applyBorder="1" applyAlignment="1">
      <alignment horizontal="center" vertical="center" wrapText="1"/>
    </xf>
    <xf numFmtId="218" fontId="8" fillId="0" borderId="38" xfId="31" applyNumberFormat="1" applyFont="1" applyFill="1" applyBorder="1" applyAlignment="1">
      <alignment horizontal="center" vertical="center" wrapText="1"/>
    </xf>
    <xf numFmtId="214" fontId="8" fillId="0" borderId="66" xfId="31" applyNumberFormat="1" applyFont="1" applyFill="1" applyBorder="1" applyAlignment="1">
      <alignment horizontal="right" vertical="center" shrinkToFit="1"/>
    </xf>
    <xf numFmtId="215" fontId="8" fillId="0" borderId="66" xfId="31" applyNumberFormat="1" applyFont="1" applyFill="1" applyBorder="1" applyAlignment="1">
      <alignment horizontal="right" vertical="center" shrinkToFit="1"/>
    </xf>
    <xf numFmtId="214" fontId="8" fillId="0" borderId="139" xfId="31" applyNumberFormat="1" applyFont="1" applyFill="1" applyBorder="1" applyAlignment="1">
      <alignment horizontal="right" vertical="center" shrinkToFit="1"/>
    </xf>
    <xf numFmtId="215" fontId="8" fillId="0" borderId="67" xfId="31" applyNumberFormat="1" applyFont="1" applyFill="1" applyBorder="1" applyAlignment="1">
      <alignment horizontal="right" vertical="center" shrinkToFit="1"/>
    </xf>
    <xf numFmtId="214" fontId="8" fillId="0" borderId="36" xfId="31" applyNumberFormat="1" applyFont="1" applyFill="1" applyBorder="1" applyAlignment="1">
      <alignment horizontal="right" vertical="center" shrinkToFit="1"/>
    </xf>
    <xf numFmtId="215" fontId="8" fillId="0" borderId="36" xfId="31" applyNumberFormat="1" applyFont="1" applyFill="1" applyBorder="1" applyAlignment="1">
      <alignment horizontal="right" vertical="center" shrinkToFit="1"/>
    </xf>
    <xf numFmtId="214" fontId="8" fillId="0" borderId="92" xfId="31" applyNumberFormat="1" applyFont="1" applyFill="1" applyBorder="1" applyAlignment="1">
      <alignment horizontal="right" vertical="center" shrinkToFit="1"/>
    </xf>
    <xf numFmtId="215" fontId="8" fillId="0" borderId="61" xfId="31" applyNumberFormat="1" applyFont="1" applyFill="1" applyBorder="1" applyAlignment="1">
      <alignment horizontal="right" vertical="center" shrinkToFit="1"/>
    </xf>
    <xf numFmtId="214" fontId="8" fillId="0" borderId="110" xfId="31" applyNumberFormat="1" applyFont="1" applyFill="1" applyBorder="1" applyAlignment="1">
      <alignment horizontal="right" vertical="center" shrinkToFit="1"/>
    </xf>
    <xf numFmtId="215" fontId="8" fillId="0" borderId="110" xfId="31" applyNumberFormat="1" applyFont="1" applyFill="1" applyBorder="1" applyAlignment="1">
      <alignment horizontal="right" vertical="center" shrinkToFit="1"/>
    </xf>
    <xf numFmtId="214" fontId="8" fillId="0" borderId="95" xfId="31" applyNumberFormat="1" applyFont="1" applyFill="1" applyBorder="1" applyAlignment="1">
      <alignment horizontal="right" vertical="center" shrinkToFit="1"/>
    </xf>
    <xf numFmtId="215" fontId="8" fillId="0" borderId="47" xfId="31" applyNumberFormat="1" applyFont="1" applyFill="1" applyBorder="1" applyAlignment="1">
      <alignment horizontal="right" vertical="center" shrinkToFit="1"/>
    </xf>
    <xf numFmtId="214" fontId="8" fillId="0" borderId="66" xfId="31" applyNumberFormat="1" applyFont="1" applyFill="1" applyBorder="1" applyAlignment="1" applyProtection="1">
      <alignment horizontal="right" vertical="center" shrinkToFit="1"/>
      <protection locked="0"/>
    </xf>
    <xf numFmtId="214" fontId="8" fillId="0" borderId="139" xfId="31" applyNumberFormat="1" applyFont="1" applyFill="1" applyBorder="1" applyAlignment="1" applyProtection="1">
      <alignment horizontal="right" vertical="center" shrinkToFit="1"/>
      <protection locked="0"/>
    </xf>
    <xf numFmtId="214" fontId="8" fillId="0" borderId="36" xfId="31" applyNumberFormat="1" applyFont="1" applyFill="1" applyBorder="1" applyAlignment="1" applyProtection="1">
      <alignment horizontal="right" vertical="center" shrinkToFit="1"/>
      <protection locked="0"/>
    </xf>
    <xf numFmtId="214" fontId="8" fillId="0" borderId="92" xfId="31" applyNumberFormat="1" applyFont="1" applyFill="1" applyBorder="1" applyAlignment="1" applyProtection="1">
      <alignment horizontal="right" vertical="center" shrinkToFit="1"/>
      <protection locked="0"/>
    </xf>
    <xf numFmtId="214" fontId="8" fillId="0" borderId="78" xfId="0" applyNumberFormat="1" applyFont="1" applyFill="1" applyBorder="1" applyAlignment="1">
      <alignment vertical="center"/>
    </xf>
    <xf numFmtId="214" fontId="8" fillId="0" borderId="93" xfId="0" applyNumberFormat="1" applyFont="1" applyFill="1" applyBorder="1" applyAlignment="1">
      <alignment vertical="center"/>
    </xf>
    <xf numFmtId="214" fontId="8" fillId="0" borderId="73" xfId="31" applyNumberFormat="1" applyFont="1" applyFill="1" applyBorder="1" applyAlignment="1" applyProtection="1">
      <alignment horizontal="right" vertical="center" shrinkToFit="1"/>
      <protection locked="0"/>
    </xf>
    <xf numFmtId="215" fontId="8" fillId="0" borderId="73" xfId="31" applyNumberFormat="1" applyFont="1" applyFill="1" applyBorder="1" applyAlignment="1">
      <alignment horizontal="right" vertical="center" shrinkToFit="1"/>
    </xf>
    <xf numFmtId="214" fontId="8" fillId="0" borderId="30" xfId="31" applyNumberFormat="1" applyFont="1" applyFill="1" applyBorder="1" applyAlignment="1" applyProtection="1">
      <alignment horizontal="right" vertical="center" shrinkToFit="1"/>
      <protection locked="0"/>
    </xf>
    <xf numFmtId="215" fontId="8" fillId="0" borderId="45" xfId="31" applyNumberFormat="1" applyFont="1" applyFill="1" applyBorder="1" applyAlignment="1">
      <alignment horizontal="right" vertical="center" shrinkToFit="1"/>
    </xf>
    <xf numFmtId="214" fontId="81" fillId="9" borderId="7" xfId="0" applyNumberFormat="1" applyFont="1" applyFill="1" applyBorder="1" applyAlignment="1">
      <alignment vertical="center"/>
    </xf>
    <xf numFmtId="214" fontId="64" fillId="9" borderId="12" xfId="0" applyNumberFormat="1" applyFont="1" applyFill="1" applyBorder="1" applyAlignment="1">
      <alignment horizontal="center" vertical="center"/>
    </xf>
    <xf numFmtId="214" fontId="8" fillId="0" borderId="37" xfId="31" applyNumberFormat="1" applyFont="1" applyFill="1" applyBorder="1" applyAlignment="1" applyProtection="1">
      <alignment horizontal="right" vertical="center" shrinkToFit="1"/>
      <protection locked="0"/>
    </xf>
    <xf numFmtId="215" fontId="8" fillId="0" borderId="37" xfId="31" applyNumberFormat="1" applyFont="1" applyFill="1" applyBorder="1" applyAlignment="1">
      <alignment horizontal="right" vertical="center" shrinkToFit="1"/>
    </xf>
    <xf numFmtId="214" fontId="8" fillId="0" borderId="12" xfId="31" applyNumberFormat="1" applyFont="1" applyFill="1" applyBorder="1" applyAlignment="1" applyProtection="1">
      <alignment horizontal="right" vertical="center" shrinkToFit="1"/>
      <protection locked="0"/>
    </xf>
    <xf numFmtId="215" fontId="8" fillId="0" borderId="2" xfId="31" applyNumberFormat="1" applyFont="1" applyFill="1" applyBorder="1" applyAlignment="1">
      <alignment horizontal="right" vertical="center" shrinkToFit="1"/>
    </xf>
    <xf numFmtId="214" fontId="8" fillId="0" borderId="113" xfId="0" applyNumberFormat="1" applyFont="1" applyFill="1" applyBorder="1" applyAlignment="1">
      <alignment vertical="center"/>
    </xf>
    <xf numFmtId="214" fontId="8" fillId="0" borderId="59" xfId="31" applyNumberFormat="1" applyFont="1" applyFill="1" applyBorder="1" applyAlignment="1" applyProtection="1">
      <alignment horizontal="right" vertical="center" shrinkToFit="1"/>
      <protection locked="0"/>
    </xf>
    <xf numFmtId="215" fontId="8" fillId="0" borderId="59" xfId="31" applyNumberFormat="1" applyFont="1" applyFill="1" applyBorder="1" applyAlignment="1">
      <alignment horizontal="right" vertical="center" shrinkToFit="1"/>
    </xf>
    <xf numFmtId="214" fontId="8" fillId="0" borderId="33" xfId="31" applyNumberFormat="1" applyFont="1" applyFill="1" applyBorder="1" applyAlignment="1" applyProtection="1">
      <alignment horizontal="right" vertical="center" shrinkToFit="1"/>
      <protection locked="0"/>
    </xf>
    <xf numFmtId="215" fontId="8" fillId="0" borderId="60" xfId="31" applyNumberFormat="1" applyFont="1" applyFill="1" applyBorder="1" applyAlignment="1">
      <alignment horizontal="right" vertical="center" shrinkToFit="1"/>
    </xf>
    <xf numFmtId="214" fontId="8" fillId="0" borderId="144" xfId="0" applyNumberFormat="1" applyFont="1" applyFill="1" applyBorder="1" applyAlignment="1">
      <alignment vertical="center"/>
    </xf>
    <xf numFmtId="214" fontId="8" fillId="0" borderId="62" xfId="31" applyNumberFormat="1" applyFont="1" applyFill="1" applyBorder="1" applyAlignment="1" applyProtection="1">
      <alignment horizontal="right" vertical="center" shrinkToFit="1"/>
      <protection locked="0"/>
    </xf>
    <xf numFmtId="215" fontId="8" fillId="0" borderId="62" xfId="31" applyNumberFormat="1" applyFont="1" applyFill="1" applyBorder="1" applyAlignment="1">
      <alignment horizontal="right" vertical="center" shrinkToFit="1"/>
    </xf>
    <xf numFmtId="214" fontId="8" fillId="0" borderId="140" xfId="31" applyNumberFormat="1" applyFont="1" applyFill="1" applyBorder="1" applyAlignment="1" applyProtection="1">
      <alignment horizontal="right" vertical="center" shrinkToFit="1"/>
      <protection locked="0"/>
    </xf>
    <xf numFmtId="215" fontId="8" fillId="0" borderId="64" xfId="31" applyNumberFormat="1" applyFont="1" applyFill="1" applyBorder="1" applyAlignment="1">
      <alignment horizontal="right" vertical="center" shrinkToFit="1"/>
    </xf>
    <xf numFmtId="0" fontId="83" fillId="0" borderId="0" xfId="32" applyFont="1" applyFill="1" applyAlignment="1">
      <alignment horizontal="center" vertical="center"/>
    </xf>
    <xf numFmtId="0" fontId="83" fillId="0" borderId="0" xfId="32" applyFont="1" applyFill="1" applyAlignment="1">
      <alignment vertical="center"/>
    </xf>
    <xf numFmtId="0" fontId="83" fillId="0" borderId="0" xfId="32" applyFont="1" applyFill="1" applyAlignment="1">
      <alignment horizontal="center" vertical="center"/>
    </xf>
    <xf numFmtId="0" fontId="8" fillId="0" borderId="0" xfId="32" applyFont="1" applyFill="1" applyBorder="1">
      <alignment vertical="center"/>
    </xf>
    <xf numFmtId="0" fontId="8" fillId="0" borderId="0" xfId="32" applyFont="1" applyFill="1">
      <alignment vertical="center"/>
    </xf>
    <xf numFmtId="0" fontId="8" fillId="0" borderId="6" xfId="32" applyFont="1" applyFill="1" applyBorder="1" applyAlignment="1">
      <alignment horizontal="center" vertical="center"/>
    </xf>
    <xf numFmtId="0" fontId="8" fillId="0" borderId="11" xfId="32" applyFont="1" applyFill="1" applyBorder="1" applyAlignment="1">
      <alignment horizontal="center" vertical="center"/>
    </xf>
    <xf numFmtId="0" fontId="8" fillId="0" borderId="65" xfId="32" applyFont="1" applyFill="1" applyBorder="1" applyAlignment="1">
      <alignment horizontal="center" vertical="center"/>
    </xf>
    <xf numFmtId="0" fontId="8" fillId="0" borderId="87" xfId="32" applyFont="1" applyFill="1" applyBorder="1" applyAlignment="1">
      <alignment horizontal="center" vertical="center"/>
    </xf>
    <xf numFmtId="0" fontId="8" fillId="0" borderId="80" xfId="32" applyFont="1" applyFill="1" applyBorder="1" applyAlignment="1">
      <alignment horizontal="center" vertical="center"/>
    </xf>
    <xf numFmtId="0" fontId="8" fillId="0" borderId="154" xfId="32" applyFont="1" applyFill="1" applyBorder="1">
      <alignment vertical="center"/>
    </xf>
    <xf numFmtId="0" fontId="8" fillId="0" borderId="10" xfId="32" applyFont="1" applyFill="1" applyBorder="1">
      <alignment vertical="center"/>
    </xf>
    <xf numFmtId="0" fontId="14" fillId="0" borderId="8" xfId="32" applyFont="1" applyFill="1" applyBorder="1" applyAlignment="1">
      <alignment horizontal="right" vertical="center"/>
    </xf>
    <xf numFmtId="0" fontId="14" fillId="0" borderId="13" xfId="32" applyFont="1" applyFill="1" applyBorder="1" applyAlignment="1">
      <alignment horizontal="right" vertical="center"/>
    </xf>
    <xf numFmtId="0" fontId="14" fillId="0" borderId="27" xfId="32" applyFont="1" applyFill="1" applyBorder="1" applyAlignment="1">
      <alignment horizontal="right" vertical="center"/>
    </xf>
    <xf numFmtId="0" fontId="14" fillId="0" borderId="19" xfId="32" applyFont="1" applyFill="1" applyBorder="1" applyAlignment="1">
      <alignment horizontal="right" vertical="center"/>
    </xf>
    <xf numFmtId="0" fontId="14" fillId="0" borderId="0" xfId="32" applyFont="1" applyFill="1" applyBorder="1" applyAlignment="1">
      <alignment horizontal="right" vertical="center"/>
    </xf>
    <xf numFmtId="0" fontId="14" fillId="0" borderId="154" xfId="32" applyFont="1" applyFill="1" applyBorder="1" applyAlignment="1">
      <alignment horizontal="right" vertical="center"/>
    </xf>
    <xf numFmtId="0" fontId="14" fillId="0" borderId="10" xfId="32" applyFont="1" applyFill="1" applyBorder="1" applyAlignment="1">
      <alignment horizontal="right" vertical="center"/>
    </xf>
    <xf numFmtId="0" fontId="14" fillId="0" borderId="17" xfId="32" applyFont="1" applyFill="1" applyBorder="1" applyAlignment="1">
      <alignment horizontal="right" vertical="center"/>
    </xf>
    <xf numFmtId="0" fontId="14" fillId="0" borderId="0" xfId="32" applyFont="1" applyFill="1" applyAlignment="1">
      <alignment horizontal="right" vertical="center"/>
    </xf>
    <xf numFmtId="0" fontId="8" fillId="0" borderId="10" xfId="32" applyFont="1" applyFill="1" applyBorder="1" applyAlignment="1">
      <alignment horizontal="right" vertical="center"/>
    </xf>
    <xf numFmtId="0" fontId="8" fillId="0" borderId="19" xfId="32" applyFont="1" applyFill="1" applyBorder="1">
      <alignment vertical="center"/>
    </xf>
    <xf numFmtId="0" fontId="8" fillId="0" borderId="17" xfId="32" applyFont="1" applyFill="1" applyBorder="1">
      <alignment vertical="center"/>
    </xf>
    <xf numFmtId="0" fontId="8" fillId="0" borderId="0" xfId="32" applyFont="1" applyFill="1" applyBorder="1" applyAlignment="1">
      <alignment horizontal="right" vertical="center"/>
    </xf>
    <xf numFmtId="0" fontId="8" fillId="0" borderId="254" xfId="32" applyFont="1" applyFill="1" applyBorder="1">
      <alignment vertical="center"/>
    </xf>
    <xf numFmtId="0" fontId="8" fillId="0" borderId="25" xfId="32" applyFont="1" applyFill="1" applyBorder="1">
      <alignment vertical="center"/>
    </xf>
    <xf numFmtId="0" fontId="8" fillId="0" borderId="255" xfId="32" applyFont="1" applyFill="1" applyBorder="1">
      <alignment vertical="center"/>
    </xf>
    <xf numFmtId="0" fontId="8" fillId="0" borderId="254" xfId="32" applyFont="1" applyFill="1" applyBorder="1" applyAlignment="1">
      <alignment horizontal="right" vertical="center"/>
    </xf>
    <xf numFmtId="0" fontId="8" fillId="0" borderId="256" xfId="32" applyFont="1" applyFill="1" applyBorder="1" applyAlignment="1">
      <alignment vertical="center"/>
    </xf>
    <xf numFmtId="0" fontId="8" fillId="0" borderId="0" xfId="32" applyFont="1" applyFill="1" applyAlignment="1">
      <alignment horizontal="right" vertical="center"/>
    </xf>
    <xf numFmtId="0" fontId="8" fillId="0" borderId="21" xfId="32" applyFont="1" applyFill="1" applyBorder="1">
      <alignment vertical="center"/>
    </xf>
    <xf numFmtId="0" fontId="8" fillId="0" borderId="257" xfId="32" applyFont="1" applyFill="1" applyBorder="1">
      <alignment vertical="center"/>
    </xf>
    <xf numFmtId="0" fontId="8" fillId="0" borderId="256" xfId="32" applyFont="1" applyFill="1" applyBorder="1">
      <alignment vertical="center"/>
    </xf>
    <xf numFmtId="0" fontId="8" fillId="0" borderId="258" xfId="32" applyFont="1" applyFill="1" applyBorder="1">
      <alignment vertical="center"/>
    </xf>
    <xf numFmtId="0" fontId="8" fillId="0" borderId="259" xfId="32" applyFont="1" applyFill="1" applyBorder="1">
      <alignment vertical="center"/>
    </xf>
    <xf numFmtId="0" fontId="8" fillId="0" borderId="256" xfId="32" applyFont="1" applyFill="1" applyBorder="1" applyAlignment="1">
      <alignment horizontal="right" vertical="center"/>
    </xf>
    <xf numFmtId="0" fontId="8" fillId="0" borderId="21" xfId="32" applyFont="1" applyFill="1" applyBorder="1" applyAlignment="1">
      <alignment horizontal="right" vertical="center"/>
    </xf>
    <xf numFmtId="0" fontId="8" fillId="0" borderId="29" xfId="32" applyFont="1" applyFill="1" applyBorder="1">
      <alignment vertical="center"/>
    </xf>
    <xf numFmtId="0" fontId="8" fillId="0" borderId="10" xfId="32" applyFont="1" applyFill="1" applyBorder="1" applyAlignment="1">
      <alignment horizontal="right" vertical="center" shrinkToFit="1"/>
    </xf>
    <xf numFmtId="0" fontId="8" fillId="0" borderId="16" xfId="32" applyFont="1" applyFill="1" applyBorder="1">
      <alignment vertical="center"/>
    </xf>
    <xf numFmtId="0" fontId="8" fillId="0" borderId="256" xfId="32" applyFont="1" applyFill="1" applyBorder="1" applyAlignment="1">
      <alignment horizontal="right" vertical="center" shrinkToFit="1"/>
    </xf>
    <xf numFmtId="0" fontId="8" fillId="0" borderId="260" xfId="32" applyFont="1" applyFill="1" applyBorder="1">
      <alignment vertical="center"/>
    </xf>
    <xf numFmtId="0" fontId="8" fillId="0" borderId="144" xfId="32" applyFont="1" applyFill="1" applyBorder="1">
      <alignment vertical="center"/>
    </xf>
    <xf numFmtId="0" fontId="8" fillId="0" borderId="82" xfId="32" applyFont="1" applyFill="1" applyBorder="1">
      <alignment vertical="center"/>
    </xf>
    <xf numFmtId="0" fontId="8" fillId="0" borderId="121" xfId="32" applyFont="1" applyFill="1" applyBorder="1">
      <alignment vertical="center"/>
    </xf>
    <xf numFmtId="0" fontId="8" fillId="0" borderId="50" xfId="32" applyFont="1" applyFill="1" applyBorder="1">
      <alignment vertical="center"/>
    </xf>
    <xf numFmtId="0" fontId="8" fillId="0" borderId="240" xfId="32" applyFont="1" applyFill="1" applyBorder="1">
      <alignment vertical="center"/>
    </xf>
    <xf numFmtId="0" fontId="11" fillId="0" borderId="0" xfId="32" applyFont="1" applyFill="1" applyBorder="1">
      <alignment vertical="center"/>
    </xf>
    <xf numFmtId="0" fontId="0" fillId="0" borderId="0" xfId="0" applyAlignment="1">
      <alignment vertical="center" wrapText="1"/>
    </xf>
    <xf numFmtId="0" fontId="11" fillId="0" borderId="0" xfId="32" applyFont="1" applyFill="1" applyAlignment="1">
      <alignment vertical="center"/>
    </xf>
    <xf numFmtId="0" fontId="8" fillId="0" borderId="16" xfId="32" applyFont="1" applyFill="1" applyBorder="1" applyAlignment="1">
      <alignment vertical="center"/>
    </xf>
    <xf numFmtId="0" fontId="8" fillId="0" borderId="13" xfId="32" applyFont="1" applyFill="1" applyBorder="1" applyAlignment="1">
      <alignment vertical="center"/>
    </xf>
    <xf numFmtId="0" fontId="8" fillId="0" borderId="15" xfId="32" applyFont="1" applyFill="1" applyBorder="1">
      <alignment vertical="center"/>
    </xf>
    <xf numFmtId="0" fontId="8" fillId="0" borderId="0" xfId="32" applyFont="1" applyFill="1" applyBorder="1" applyAlignment="1">
      <alignment vertical="center"/>
    </xf>
    <xf numFmtId="0" fontId="83" fillId="0" borderId="0" xfId="32" applyFont="1" applyFill="1">
      <alignment vertical="center"/>
    </xf>
    <xf numFmtId="0" fontId="83" fillId="0" borderId="0" xfId="32" applyFont="1" applyFill="1" applyBorder="1">
      <alignment vertical="center"/>
    </xf>
    <xf numFmtId="0" fontId="70" fillId="0" borderId="16" xfId="32" applyFont="1" applyFill="1" applyBorder="1" applyAlignment="1">
      <alignment horizontal="center" vertical="center"/>
    </xf>
    <xf numFmtId="0" fontId="83" fillId="0" borderId="0" xfId="32" applyFont="1" applyFill="1" applyBorder="1" applyAlignment="1">
      <alignment vertical="center"/>
    </xf>
    <xf numFmtId="0" fontId="19" fillId="0" borderId="0" xfId="32" applyFont="1" applyFill="1" applyBorder="1" applyAlignment="1">
      <alignment horizontal="center"/>
    </xf>
    <xf numFmtId="0" fontId="71" fillId="0" borderId="0" xfId="32" applyFont="1" applyFill="1" applyBorder="1" applyAlignment="1">
      <alignment horizontal="left"/>
    </xf>
    <xf numFmtId="0" fontId="70" fillId="0" borderId="0" xfId="32" applyFont="1" applyFill="1" applyBorder="1">
      <alignment vertical="center"/>
    </xf>
    <xf numFmtId="0" fontId="70" fillId="0" borderId="0" xfId="32" applyFont="1" applyFill="1" applyBorder="1" applyAlignment="1"/>
    <xf numFmtId="0" fontId="83" fillId="0" borderId="0" xfId="32" applyFont="1" applyFill="1" applyBorder="1" applyAlignment="1"/>
    <xf numFmtId="0" fontId="83" fillId="0" borderId="16" xfId="32" applyFont="1" applyFill="1" applyBorder="1">
      <alignment vertical="center"/>
    </xf>
    <xf numFmtId="0" fontId="70" fillId="0" borderId="16" xfId="32" applyFont="1" applyFill="1" applyBorder="1" applyAlignment="1">
      <alignment horizontal="distributed" vertical="center"/>
    </xf>
    <xf numFmtId="0" fontId="70" fillId="0" borderId="0" xfId="32" applyFont="1" applyFill="1" applyBorder="1" applyAlignment="1">
      <alignment horizontal="distributed" vertical="center"/>
    </xf>
    <xf numFmtId="0" fontId="8" fillId="0" borderId="0" xfId="32" applyFont="1" applyFill="1" applyBorder="1" applyAlignment="1">
      <alignment horizontal="distributed" vertical="center"/>
    </xf>
    <xf numFmtId="0" fontId="3" fillId="0" borderId="19" xfId="32" applyFont="1" applyFill="1" applyBorder="1" applyAlignment="1">
      <alignment horizontal="center" vertical="center"/>
    </xf>
    <xf numFmtId="0" fontId="3" fillId="0" borderId="0" xfId="32" applyFont="1" applyFill="1" applyBorder="1" applyAlignment="1">
      <alignment horizontal="center" vertical="center"/>
    </xf>
    <xf numFmtId="0" fontId="8" fillId="0" borderId="16" xfId="32" applyFont="1" applyFill="1" applyBorder="1" applyAlignment="1">
      <alignment horizontal="center" vertical="center"/>
    </xf>
    <xf numFmtId="0" fontId="8" fillId="0" borderId="0" xfId="32" applyFont="1" applyFill="1" applyBorder="1" applyAlignment="1">
      <alignment horizontal="center" vertical="center"/>
    </xf>
    <xf numFmtId="0" fontId="5" fillId="0" borderId="0" xfId="32" applyFont="1" applyFill="1" applyBorder="1" applyAlignment="1">
      <alignment horizontal="distributed" vertical="center"/>
    </xf>
    <xf numFmtId="0" fontId="3" fillId="0" borderId="0" xfId="32" applyFont="1" applyFill="1" applyBorder="1" applyAlignment="1">
      <alignment vertical="center"/>
    </xf>
    <xf numFmtId="0" fontId="3" fillId="0" borderId="0" xfId="32" applyFont="1" applyFill="1" applyBorder="1">
      <alignment vertical="center"/>
    </xf>
    <xf numFmtId="0" fontId="5" fillId="0" borderId="0" xfId="32" applyFont="1" applyFill="1" applyBorder="1" applyAlignment="1">
      <alignment horizontal="distributed" vertical="center"/>
    </xf>
    <xf numFmtId="0" fontId="8" fillId="0" borderId="0" xfId="32" applyFont="1" applyFill="1" applyBorder="1" applyAlignment="1"/>
    <xf numFmtId="0" fontId="8" fillId="0" borderId="16" xfId="32" applyFont="1" applyFill="1" applyBorder="1" applyAlignment="1">
      <alignment horizontal="left"/>
    </xf>
    <xf numFmtId="0" fontId="8" fillId="0" borderId="0" xfId="32" applyFont="1" applyFill="1" applyBorder="1" applyAlignment="1">
      <alignment horizontal="left"/>
    </xf>
    <xf numFmtId="0" fontId="3" fillId="0" borderId="0" xfId="32" applyFont="1" applyFill="1" applyBorder="1" applyAlignment="1">
      <alignment horizontal="left"/>
    </xf>
    <xf numFmtId="0" fontId="3" fillId="0" borderId="0" xfId="32" applyFont="1" applyFill="1" applyBorder="1" applyAlignment="1"/>
    <xf numFmtId="0" fontId="8" fillId="0" borderId="16" xfId="32" applyFont="1" applyFill="1" applyBorder="1" applyAlignment="1"/>
    <xf numFmtId="0" fontId="8" fillId="0" borderId="0" xfId="32" applyFont="1" applyFill="1" applyAlignment="1"/>
    <xf numFmtId="0" fontId="8" fillId="0" borderId="14" xfId="32" applyFont="1" applyFill="1" applyBorder="1" applyAlignment="1">
      <alignment vertical="center"/>
    </xf>
    <xf numFmtId="0" fontId="3" fillId="0" borderId="14" xfId="32" applyFont="1" applyFill="1" applyBorder="1" applyAlignment="1">
      <alignment vertical="center"/>
    </xf>
    <xf numFmtId="0" fontId="8" fillId="0" borderId="18" xfId="32" applyFont="1" applyFill="1" applyBorder="1">
      <alignment vertical="center"/>
    </xf>
    <xf numFmtId="38" fontId="8" fillId="0" borderId="0" xfId="1" applyFont="1" applyFill="1" applyBorder="1" applyAlignment="1">
      <alignment horizontal="center" vertical="center" wrapText="1"/>
    </xf>
    <xf numFmtId="0" fontId="8" fillId="0" borderId="0" xfId="0" applyFont="1" applyFill="1" applyBorder="1" applyAlignment="1">
      <alignment horizontal="center" vertical="center" wrapText="1" justifyLastLine="1"/>
    </xf>
    <xf numFmtId="38" fontId="8" fillId="0" borderId="0" xfId="1" applyFont="1" applyFill="1" applyBorder="1" applyAlignment="1">
      <alignment horizontal="center" vertical="center"/>
    </xf>
    <xf numFmtId="203" fontId="8" fillId="0" borderId="0" xfId="1" applyNumberFormat="1" applyFont="1" applyFill="1" applyBorder="1" applyAlignment="1">
      <alignment vertical="center"/>
    </xf>
    <xf numFmtId="38" fontId="11" fillId="0" borderId="56" xfId="1" applyFont="1" applyFill="1" applyBorder="1" applyAlignment="1">
      <alignment horizontal="center" vertical="center" wrapText="1"/>
    </xf>
    <xf numFmtId="38" fontId="11" fillId="0" borderId="28" xfId="1" applyFont="1" applyFill="1" applyBorder="1" applyAlignment="1">
      <alignment horizontal="center" vertical="center" wrapText="1"/>
    </xf>
  </cellXfs>
  <cellStyles count="33">
    <cellStyle name="パーセント" xfId="20" builtinId="5"/>
    <cellStyle name="パーセント 2" xfId="30"/>
    <cellStyle name="ハイパーリンク 2" xfId="21"/>
    <cellStyle name="桁区切り" xfId="1" builtinId="6"/>
    <cellStyle name="桁区切り 2" xfId="2"/>
    <cellStyle name="桁区切り 2 2" xfId="14"/>
    <cellStyle name="桁区切り 2 3" xfId="23"/>
    <cellStyle name="桁区切り 2_7-2-3-4-5" xfId="22"/>
    <cellStyle name="桁区切り 3" xfId="13"/>
    <cellStyle name="標準" xfId="0" builtinId="0"/>
    <cellStyle name="標準 10" xfId="29"/>
    <cellStyle name="標準 2" xfId="3"/>
    <cellStyle name="標準 2 2" xfId="4"/>
    <cellStyle name="標準 2 3" xfId="15"/>
    <cellStyle name="標準 2_380834" xfId="5"/>
    <cellStyle name="標準 3" xfId="6"/>
    <cellStyle name="標準 3 2" xfId="25"/>
    <cellStyle name="標準 3_7-2-3-4-5" xfId="24"/>
    <cellStyle name="標準 4" xfId="12"/>
    <cellStyle name="標準 5" xfId="17"/>
    <cellStyle name="標準 6" xfId="11"/>
    <cellStyle name="標準 6 2" xfId="26"/>
    <cellStyle name="標準 7" xfId="16"/>
    <cellStyle name="標準 7 2" xfId="27"/>
    <cellStyle name="標準 8" xfId="19"/>
    <cellStyle name="標準 9" xfId="18"/>
    <cellStyle name="標準 9 2" xfId="28"/>
    <cellStyle name="標準_H19S_Thyou（蓮田市7表編集）" xfId="7"/>
    <cellStyle name="標準_JB16" xfId="8"/>
    <cellStyle name="標準_概要表１４～１６" xfId="31"/>
    <cellStyle name="標準_元号、西暦早見表" xfId="32"/>
    <cellStyle name="標準_統計はすだH22原稿(子育て)" xfId="9"/>
    <cellStyle name="未定義" xfId="10"/>
  </cellStyles>
  <dxfs count="0"/>
  <tableStyles count="0" defaultTableStyle="TableStyleMedium9" defaultPivotStyle="PivotStyleLight16"/>
  <colors>
    <mruColors>
      <color rgb="FFFFFFCC"/>
      <color rgb="FFFFFF00"/>
      <color rgb="FFCCFFCC"/>
      <color rgb="FF0066CC"/>
      <color rgb="FFFF8080"/>
      <color rgb="FFC3D69B"/>
      <color rgb="FFCCFFFF"/>
      <color rgb="FF993366"/>
      <color rgb="FF9999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1.xml.rels><?xml version="1.0" encoding="UTF-8" standalone="yes"?>
<Relationships xmlns="http://schemas.openxmlformats.org/package/2006/relationships"><Relationship Id="rId1" Type="http://schemas.openxmlformats.org/officeDocument/2006/relationships/image" Target="../media/image37.emf"/></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jpg"/></Relationships>
</file>

<file path=xl/drawings/_rels/drawing4.xml.rels><?xml version="1.0" encoding="UTF-8" standalone="yes"?>
<Relationships xmlns="http://schemas.openxmlformats.org/package/2006/relationships"><Relationship Id="rId8" Type="http://schemas.openxmlformats.org/officeDocument/2006/relationships/image" Target="../media/image13.png"/><Relationship Id="rId13" Type="http://schemas.openxmlformats.org/officeDocument/2006/relationships/image" Target="../media/image18.png"/><Relationship Id="rId3" Type="http://schemas.openxmlformats.org/officeDocument/2006/relationships/image" Target="../media/image8.png"/><Relationship Id="rId7" Type="http://schemas.openxmlformats.org/officeDocument/2006/relationships/image" Target="../media/image12.png"/><Relationship Id="rId12" Type="http://schemas.openxmlformats.org/officeDocument/2006/relationships/image" Target="../media/image17.png"/><Relationship Id="rId2" Type="http://schemas.openxmlformats.org/officeDocument/2006/relationships/image" Target="../media/image7.png"/><Relationship Id="rId16" Type="http://schemas.openxmlformats.org/officeDocument/2006/relationships/image" Target="../media/image21.png"/><Relationship Id="rId1" Type="http://schemas.openxmlformats.org/officeDocument/2006/relationships/image" Target="../media/image6.png"/><Relationship Id="rId6" Type="http://schemas.openxmlformats.org/officeDocument/2006/relationships/image" Target="../media/image11.png"/><Relationship Id="rId11" Type="http://schemas.openxmlformats.org/officeDocument/2006/relationships/image" Target="../media/image16.png"/><Relationship Id="rId5" Type="http://schemas.openxmlformats.org/officeDocument/2006/relationships/image" Target="../media/image10.png"/><Relationship Id="rId15" Type="http://schemas.openxmlformats.org/officeDocument/2006/relationships/image" Target="../media/image20.png"/><Relationship Id="rId10" Type="http://schemas.openxmlformats.org/officeDocument/2006/relationships/image" Target="../media/image15.png"/><Relationship Id="rId4" Type="http://schemas.openxmlformats.org/officeDocument/2006/relationships/image" Target="../media/image9.png"/><Relationship Id="rId9" Type="http://schemas.openxmlformats.org/officeDocument/2006/relationships/image" Target="../media/image14.png"/><Relationship Id="rId14" Type="http://schemas.openxmlformats.org/officeDocument/2006/relationships/image" Target="../media/image19.png"/></Relationships>
</file>

<file path=xl/drawings/_rels/drawing5.xml.rels><?xml version="1.0" encoding="UTF-8" standalone="yes"?>
<Relationships xmlns="http://schemas.openxmlformats.org/package/2006/relationships"><Relationship Id="rId8" Type="http://schemas.openxmlformats.org/officeDocument/2006/relationships/image" Target="../media/image29.png"/><Relationship Id="rId13" Type="http://schemas.openxmlformats.org/officeDocument/2006/relationships/image" Target="../media/image34.png"/><Relationship Id="rId3" Type="http://schemas.openxmlformats.org/officeDocument/2006/relationships/image" Target="../media/image24.png"/><Relationship Id="rId7" Type="http://schemas.openxmlformats.org/officeDocument/2006/relationships/image" Target="../media/image28.png"/><Relationship Id="rId12" Type="http://schemas.openxmlformats.org/officeDocument/2006/relationships/image" Target="../media/image33.png"/><Relationship Id="rId2" Type="http://schemas.openxmlformats.org/officeDocument/2006/relationships/image" Target="../media/image23.png"/><Relationship Id="rId16" Type="http://schemas.openxmlformats.org/officeDocument/2006/relationships/image" Target="../media/image16.png"/><Relationship Id="rId1" Type="http://schemas.openxmlformats.org/officeDocument/2006/relationships/image" Target="../media/image22.png"/><Relationship Id="rId6" Type="http://schemas.openxmlformats.org/officeDocument/2006/relationships/image" Target="../media/image27.png"/><Relationship Id="rId11" Type="http://schemas.openxmlformats.org/officeDocument/2006/relationships/image" Target="../media/image32.png"/><Relationship Id="rId5" Type="http://schemas.openxmlformats.org/officeDocument/2006/relationships/image" Target="../media/image26.png"/><Relationship Id="rId15" Type="http://schemas.openxmlformats.org/officeDocument/2006/relationships/image" Target="../media/image36.png"/><Relationship Id="rId10" Type="http://schemas.openxmlformats.org/officeDocument/2006/relationships/image" Target="../media/image31.png"/><Relationship Id="rId4" Type="http://schemas.openxmlformats.org/officeDocument/2006/relationships/image" Target="../media/image25.png"/><Relationship Id="rId9" Type="http://schemas.openxmlformats.org/officeDocument/2006/relationships/image" Target="../media/image30.png"/><Relationship Id="rId14" Type="http://schemas.openxmlformats.org/officeDocument/2006/relationships/image" Target="../media/image35.png"/></Relationships>
</file>

<file path=xl/drawings/drawing1.xml><?xml version="1.0" encoding="utf-8"?>
<xdr:wsDr xmlns:xdr="http://schemas.openxmlformats.org/drawingml/2006/spreadsheetDrawing" xmlns:a="http://schemas.openxmlformats.org/drawingml/2006/main">
  <xdr:twoCellAnchor>
    <xdr:from>
      <xdr:col>1</xdr:col>
      <xdr:colOff>247650</xdr:colOff>
      <xdr:row>47</xdr:row>
      <xdr:rowOff>47625</xdr:rowOff>
    </xdr:from>
    <xdr:to>
      <xdr:col>3</xdr:col>
      <xdr:colOff>1390650</xdr:colOff>
      <xdr:row>49</xdr:row>
      <xdr:rowOff>19051</xdr:rowOff>
    </xdr:to>
    <xdr:sp macro="" textlink="">
      <xdr:nvSpPr>
        <xdr:cNvPr id="401409" name="Rectangle 1"/>
        <xdr:cNvSpPr>
          <a:spLocks noChangeArrowheads="1"/>
        </xdr:cNvSpPr>
      </xdr:nvSpPr>
      <xdr:spPr bwMode="auto">
        <a:xfrm>
          <a:off x="1209675" y="8877300"/>
          <a:ext cx="1562100" cy="276226"/>
        </a:xfrm>
        <a:prstGeom prst="rect">
          <a:avLst/>
        </a:prstGeom>
        <a:solidFill>
          <a:srgbClr xmlns:mc="http://schemas.openxmlformats.org/markup-compatibility/2006" xmlns:a14="http://schemas.microsoft.com/office/drawing/2010/main" val="FFFFFF" mc:Ignorable="a14" a14:legacySpreadsheetColorIndex="65"/>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0" anchor="ctr" upright="1"/>
        <a:lstStyle/>
        <a:p>
          <a:pPr algn="ctr" rtl="0">
            <a:defRPr sz="1000"/>
          </a:pPr>
          <a:r>
            <a:rPr lang="ja-JP" altLang="en-US" sz="1000" b="0" i="0" u="none" strike="noStrike" baseline="0">
              <a:solidFill>
                <a:srgbClr val="000000"/>
              </a:solidFill>
              <a:latin typeface="ＭＳ Ｐゴシック"/>
              <a:ea typeface="ＭＳ Ｐゴシック"/>
            </a:rPr>
            <a:t>統計表中の符号の用法</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7</xdr:col>
      <xdr:colOff>66675</xdr:colOff>
      <xdr:row>5</xdr:row>
      <xdr:rowOff>66675</xdr:rowOff>
    </xdr:from>
    <xdr:to>
      <xdr:col>7</xdr:col>
      <xdr:colOff>104775</xdr:colOff>
      <xdr:row>5</xdr:row>
      <xdr:rowOff>314325</xdr:rowOff>
    </xdr:to>
    <xdr:sp macro="" textlink="">
      <xdr:nvSpPr>
        <xdr:cNvPr id="6" name="AutoShape 18"/>
        <xdr:cNvSpPr>
          <a:spLocks/>
        </xdr:cNvSpPr>
      </xdr:nvSpPr>
      <xdr:spPr bwMode="auto">
        <a:xfrm>
          <a:off x="3143250" y="1133475"/>
          <a:ext cx="38100" cy="247650"/>
        </a:xfrm>
        <a:prstGeom prst="leftBracket">
          <a:avLst>
            <a:gd name="adj" fmla="val 54167"/>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xdr:col>
      <xdr:colOff>447675</xdr:colOff>
      <xdr:row>5</xdr:row>
      <xdr:rowOff>66675</xdr:rowOff>
    </xdr:from>
    <xdr:to>
      <xdr:col>7</xdr:col>
      <xdr:colOff>485775</xdr:colOff>
      <xdr:row>5</xdr:row>
      <xdr:rowOff>314325</xdr:rowOff>
    </xdr:to>
    <xdr:sp macro="" textlink="">
      <xdr:nvSpPr>
        <xdr:cNvPr id="7" name="AutoShape 19"/>
        <xdr:cNvSpPr>
          <a:spLocks/>
        </xdr:cNvSpPr>
      </xdr:nvSpPr>
      <xdr:spPr bwMode="auto">
        <a:xfrm>
          <a:off x="3524250" y="1133475"/>
          <a:ext cx="38100" cy="247650"/>
        </a:xfrm>
        <a:prstGeom prst="rightBracket">
          <a:avLst>
            <a:gd name="adj" fmla="val 54167"/>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xdr:col>
      <xdr:colOff>66675</xdr:colOff>
      <xdr:row>5</xdr:row>
      <xdr:rowOff>66675</xdr:rowOff>
    </xdr:from>
    <xdr:to>
      <xdr:col>7</xdr:col>
      <xdr:colOff>104775</xdr:colOff>
      <xdr:row>5</xdr:row>
      <xdr:rowOff>314325</xdr:rowOff>
    </xdr:to>
    <xdr:sp macro="" textlink="">
      <xdr:nvSpPr>
        <xdr:cNvPr id="8" name="AutoShape 18"/>
        <xdr:cNvSpPr>
          <a:spLocks/>
        </xdr:cNvSpPr>
      </xdr:nvSpPr>
      <xdr:spPr bwMode="auto">
        <a:xfrm>
          <a:off x="3143250" y="1133475"/>
          <a:ext cx="38100" cy="247650"/>
        </a:xfrm>
        <a:prstGeom prst="leftBracket">
          <a:avLst>
            <a:gd name="adj" fmla="val 54167"/>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xdr:col>
      <xdr:colOff>447675</xdr:colOff>
      <xdr:row>5</xdr:row>
      <xdr:rowOff>66675</xdr:rowOff>
    </xdr:from>
    <xdr:to>
      <xdr:col>7</xdr:col>
      <xdr:colOff>485775</xdr:colOff>
      <xdr:row>5</xdr:row>
      <xdr:rowOff>314325</xdr:rowOff>
    </xdr:to>
    <xdr:sp macro="" textlink="">
      <xdr:nvSpPr>
        <xdr:cNvPr id="9" name="AutoShape 19"/>
        <xdr:cNvSpPr>
          <a:spLocks/>
        </xdr:cNvSpPr>
      </xdr:nvSpPr>
      <xdr:spPr bwMode="auto">
        <a:xfrm>
          <a:off x="3524250" y="1133475"/>
          <a:ext cx="38100" cy="247650"/>
        </a:xfrm>
        <a:prstGeom prst="rightBracket">
          <a:avLst>
            <a:gd name="adj" fmla="val 54167"/>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13</xdr:col>
      <xdr:colOff>0</xdr:colOff>
      <xdr:row>96</xdr:row>
      <xdr:rowOff>0</xdr:rowOff>
    </xdr:from>
    <xdr:to>
      <xdr:col>13</xdr:col>
      <xdr:colOff>0</xdr:colOff>
      <xdr:row>96</xdr:row>
      <xdr:rowOff>0</xdr:rowOff>
    </xdr:to>
    <xdr:cxnSp macro="">
      <xdr:nvCxnSpPr>
        <xdr:cNvPr id="2" name="AutoShape 570"/>
        <xdr:cNvCxnSpPr>
          <a:cxnSpLocks noChangeShapeType="1"/>
        </xdr:cNvCxnSpPr>
      </xdr:nvCxnSpPr>
      <xdr:spPr bwMode="auto">
        <a:xfrm>
          <a:off x="5505450" y="1678305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110</xdr:row>
      <xdr:rowOff>0</xdr:rowOff>
    </xdr:from>
    <xdr:to>
      <xdr:col>13</xdr:col>
      <xdr:colOff>0</xdr:colOff>
      <xdr:row>110</xdr:row>
      <xdr:rowOff>0</xdr:rowOff>
    </xdr:to>
    <xdr:cxnSp macro="">
      <xdr:nvCxnSpPr>
        <xdr:cNvPr id="3" name="AutoShape 577"/>
        <xdr:cNvCxnSpPr>
          <a:cxnSpLocks noChangeShapeType="1"/>
        </xdr:cNvCxnSpPr>
      </xdr:nvCxnSpPr>
      <xdr:spPr bwMode="auto">
        <a:xfrm>
          <a:off x="5505450" y="1918335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110</xdr:row>
      <xdr:rowOff>0</xdr:rowOff>
    </xdr:from>
    <xdr:to>
      <xdr:col>13</xdr:col>
      <xdr:colOff>0</xdr:colOff>
      <xdr:row>110</xdr:row>
      <xdr:rowOff>0</xdr:rowOff>
    </xdr:to>
    <xdr:cxnSp macro="">
      <xdr:nvCxnSpPr>
        <xdr:cNvPr id="4" name="AutoShape 578"/>
        <xdr:cNvCxnSpPr>
          <a:cxnSpLocks noChangeShapeType="1"/>
        </xdr:cNvCxnSpPr>
      </xdr:nvCxnSpPr>
      <xdr:spPr bwMode="auto">
        <a:xfrm>
          <a:off x="5505450" y="1918335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13</xdr:col>
      <xdr:colOff>76200</xdr:colOff>
      <xdr:row>88</xdr:row>
      <xdr:rowOff>0</xdr:rowOff>
    </xdr:from>
    <xdr:to>
      <xdr:col>13</xdr:col>
      <xdr:colOff>76200</xdr:colOff>
      <xdr:row>88</xdr:row>
      <xdr:rowOff>0</xdr:rowOff>
    </xdr:to>
    <xdr:sp macro="" textlink="">
      <xdr:nvSpPr>
        <xdr:cNvPr id="5" name="Line 659"/>
        <xdr:cNvSpPr>
          <a:spLocks noChangeShapeType="1"/>
        </xdr:cNvSpPr>
      </xdr:nvSpPr>
      <xdr:spPr bwMode="auto">
        <a:xfrm>
          <a:off x="5581650" y="15411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161925</xdr:colOff>
      <xdr:row>22</xdr:row>
      <xdr:rowOff>95250</xdr:rowOff>
    </xdr:from>
    <xdr:to>
      <xdr:col>30</xdr:col>
      <xdr:colOff>161925</xdr:colOff>
      <xdr:row>22</xdr:row>
      <xdr:rowOff>95250</xdr:rowOff>
    </xdr:to>
    <xdr:sp macro="" textlink="">
      <xdr:nvSpPr>
        <xdr:cNvPr id="6" name="Line 723"/>
        <xdr:cNvSpPr>
          <a:spLocks noChangeShapeType="1"/>
        </xdr:cNvSpPr>
      </xdr:nvSpPr>
      <xdr:spPr bwMode="auto">
        <a:xfrm>
          <a:off x="13296900" y="4191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23</xdr:col>
      <xdr:colOff>0</xdr:colOff>
      <xdr:row>5</xdr:row>
      <xdr:rowOff>0</xdr:rowOff>
    </xdr:from>
    <xdr:to>
      <xdr:col>23</xdr:col>
      <xdr:colOff>0</xdr:colOff>
      <xdr:row>5</xdr:row>
      <xdr:rowOff>0</xdr:rowOff>
    </xdr:to>
    <xdr:cxnSp macro="">
      <xdr:nvCxnSpPr>
        <xdr:cNvPr id="7" name="AutoShape 4"/>
        <xdr:cNvCxnSpPr>
          <a:cxnSpLocks noChangeShapeType="1"/>
        </xdr:cNvCxnSpPr>
      </xdr:nvCxnSpPr>
      <xdr:spPr bwMode="auto">
        <a:xfrm>
          <a:off x="99822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27</xdr:col>
      <xdr:colOff>0</xdr:colOff>
      <xdr:row>5</xdr:row>
      <xdr:rowOff>0</xdr:rowOff>
    </xdr:from>
    <xdr:to>
      <xdr:col>27</xdr:col>
      <xdr:colOff>0</xdr:colOff>
      <xdr:row>5</xdr:row>
      <xdr:rowOff>0</xdr:rowOff>
    </xdr:to>
    <xdr:cxnSp macro="">
      <xdr:nvCxnSpPr>
        <xdr:cNvPr id="8" name="AutoShape 14"/>
        <xdr:cNvCxnSpPr>
          <a:cxnSpLocks noChangeShapeType="1"/>
        </xdr:cNvCxnSpPr>
      </xdr:nvCxnSpPr>
      <xdr:spPr bwMode="auto">
        <a:xfrm>
          <a:off x="115824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9" name="AutoShape 26"/>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10" name="AutoShape 29"/>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11" name="AutoShape 34"/>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12" name="AutoShape 42"/>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13" name="AutoShape 44"/>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14" name="AutoShape 53"/>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15" name="AutoShape 57"/>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16" name="AutoShape 64"/>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17" name="AutoShape 66"/>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18" name="AutoShape 72"/>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19" name="AutoShape 78"/>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20" name="AutoShape 84"/>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32</xdr:col>
      <xdr:colOff>0</xdr:colOff>
      <xdr:row>5</xdr:row>
      <xdr:rowOff>0</xdr:rowOff>
    </xdr:to>
    <xdr:cxnSp macro="">
      <xdr:nvCxnSpPr>
        <xdr:cNvPr id="21" name="AutoShape 85"/>
        <xdr:cNvCxnSpPr>
          <a:cxnSpLocks noChangeShapeType="1"/>
        </xdr:cNvCxnSpPr>
      </xdr:nvCxnSpPr>
      <xdr:spPr bwMode="auto">
        <a:xfrm>
          <a:off x="13296900" y="1181100"/>
          <a:ext cx="161925" cy="0"/>
        </a:xfrm>
        <a:prstGeom prst="straightConnector1">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22" name="AutoShape 88"/>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23" name="AutoShape 91"/>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24" name="AutoShape 96"/>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25" name="AutoShape 101"/>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26" name="AutoShape 107"/>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27</xdr:col>
      <xdr:colOff>0</xdr:colOff>
      <xdr:row>5</xdr:row>
      <xdr:rowOff>0</xdr:rowOff>
    </xdr:from>
    <xdr:to>
      <xdr:col>27</xdr:col>
      <xdr:colOff>0</xdr:colOff>
      <xdr:row>5</xdr:row>
      <xdr:rowOff>0</xdr:rowOff>
    </xdr:to>
    <xdr:cxnSp macro="">
      <xdr:nvCxnSpPr>
        <xdr:cNvPr id="27" name="AutoShape 112"/>
        <xdr:cNvCxnSpPr>
          <a:cxnSpLocks noChangeShapeType="1"/>
        </xdr:cNvCxnSpPr>
      </xdr:nvCxnSpPr>
      <xdr:spPr bwMode="auto">
        <a:xfrm>
          <a:off x="115824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27</xdr:col>
      <xdr:colOff>0</xdr:colOff>
      <xdr:row>5</xdr:row>
      <xdr:rowOff>0</xdr:rowOff>
    </xdr:from>
    <xdr:to>
      <xdr:col>27</xdr:col>
      <xdr:colOff>0</xdr:colOff>
      <xdr:row>5</xdr:row>
      <xdr:rowOff>0</xdr:rowOff>
    </xdr:to>
    <xdr:cxnSp macro="">
      <xdr:nvCxnSpPr>
        <xdr:cNvPr id="28" name="AutoShape 130"/>
        <xdr:cNvCxnSpPr>
          <a:cxnSpLocks noChangeShapeType="1"/>
        </xdr:cNvCxnSpPr>
      </xdr:nvCxnSpPr>
      <xdr:spPr bwMode="auto">
        <a:xfrm>
          <a:off x="115824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27</xdr:col>
      <xdr:colOff>0</xdr:colOff>
      <xdr:row>5</xdr:row>
      <xdr:rowOff>0</xdr:rowOff>
    </xdr:from>
    <xdr:to>
      <xdr:col>27</xdr:col>
      <xdr:colOff>0</xdr:colOff>
      <xdr:row>5</xdr:row>
      <xdr:rowOff>0</xdr:rowOff>
    </xdr:to>
    <xdr:cxnSp macro="">
      <xdr:nvCxnSpPr>
        <xdr:cNvPr id="29" name="AutoShape 131"/>
        <xdr:cNvCxnSpPr>
          <a:cxnSpLocks noChangeShapeType="1"/>
        </xdr:cNvCxnSpPr>
      </xdr:nvCxnSpPr>
      <xdr:spPr bwMode="auto">
        <a:xfrm>
          <a:off x="115824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27</xdr:col>
      <xdr:colOff>152400</xdr:colOff>
      <xdr:row>5</xdr:row>
      <xdr:rowOff>0</xdr:rowOff>
    </xdr:from>
    <xdr:to>
      <xdr:col>27</xdr:col>
      <xdr:colOff>133350</xdr:colOff>
      <xdr:row>5</xdr:row>
      <xdr:rowOff>0</xdr:rowOff>
    </xdr:to>
    <xdr:sp macro="" textlink="">
      <xdr:nvSpPr>
        <xdr:cNvPr id="30" name="Line 138"/>
        <xdr:cNvSpPr>
          <a:spLocks noChangeShapeType="1"/>
        </xdr:cNvSpPr>
      </xdr:nvSpPr>
      <xdr:spPr bwMode="auto">
        <a:xfrm>
          <a:off x="11734800" y="1181100"/>
          <a:ext cx="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27</xdr:col>
      <xdr:colOff>152400</xdr:colOff>
      <xdr:row>5</xdr:row>
      <xdr:rowOff>0</xdr:rowOff>
    </xdr:from>
    <xdr:to>
      <xdr:col>27</xdr:col>
      <xdr:colOff>133350</xdr:colOff>
      <xdr:row>5</xdr:row>
      <xdr:rowOff>0</xdr:rowOff>
    </xdr:to>
    <xdr:sp macro="" textlink="">
      <xdr:nvSpPr>
        <xdr:cNvPr id="31" name="Line 142"/>
        <xdr:cNvSpPr>
          <a:spLocks noChangeShapeType="1"/>
        </xdr:cNvSpPr>
      </xdr:nvSpPr>
      <xdr:spPr bwMode="auto">
        <a:xfrm>
          <a:off x="11734800" y="1181100"/>
          <a:ext cx="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114300</xdr:colOff>
      <xdr:row>5</xdr:row>
      <xdr:rowOff>0</xdr:rowOff>
    </xdr:from>
    <xdr:to>
      <xdr:col>26</xdr:col>
      <xdr:colOff>114300</xdr:colOff>
      <xdr:row>5</xdr:row>
      <xdr:rowOff>0</xdr:rowOff>
    </xdr:to>
    <xdr:sp macro="" textlink="">
      <xdr:nvSpPr>
        <xdr:cNvPr id="32" name="Line 146"/>
        <xdr:cNvSpPr>
          <a:spLocks noChangeShapeType="1"/>
        </xdr:cNvSpPr>
      </xdr:nvSpPr>
      <xdr:spPr bwMode="auto">
        <a:xfrm>
          <a:off x="11534775" y="1181100"/>
          <a:ext cx="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xdr:row>
      <xdr:rowOff>0</xdr:rowOff>
    </xdr:from>
    <xdr:to>
      <xdr:col>31</xdr:col>
      <xdr:colOff>0</xdr:colOff>
      <xdr:row>5</xdr:row>
      <xdr:rowOff>0</xdr:rowOff>
    </xdr:to>
    <xdr:cxnSp macro="">
      <xdr:nvCxnSpPr>
        <xdr:cNvPr id="33" name="AutoShape 222"/>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91</xdr:row>
      <xdr:rowOff>0</xdr:rowOff>
    </xdr:from>
    <xdr:to>
      <xdr:col>13</xdr:col>
      <xdr:colOff>0</xdr:colOff>
      <xdr:row>91</xdr:row>
      <xdr:rowOff>0</xdr:rowOff>
    </xdr:to>
    <xdr:cxnSp macro="">
      <xdr:nvCxnSpPr>
        <xdr:cNvPr id="34" name="AutoShape 570"/>
        <xdr:cNvCxnSpPr>
          <a:cxnSpLocks noChangeShapeType="1"/>
        </xdr:cNvCxnSpPr>
      </xdr:nvCxnSpPr>
      <xdr:spPr bwMode="auto">
        <a:xfrm>
          <a:off x="5505450" y="159258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105</xdr:row>
      <xdr:rowOff>0</xdr:rowOff>
    </xdr:from>
    <xdr:to>
      <xdr:col>13</xdr:col>
      <xdr:colOff>0</xdr:colOff>
      <xdr:row>105</xdr:row>
      <xdr:rowOff>0</xdr:rowOff>
    </xdr:to>
    <xdr:cxnSp macro="">
      <xdr:nvCxnSpPr>
        <xdr:cNvPr id="35" name="AutoShape 577"/>
        <xdr:cNvCxnSpPr>
          <a:cxnSpLocks noChangeShapeType="1"/>
        </xdr:cNvCxnSpPr>
      </xdr:nvCxnSpPr>
      <xdr:spPr bwMode="auto">
        <a:xfrm>
          <a:off x="5505450" y="18326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105</xdr:row>
      <xdr:rowOff>0</xdr:rowOff>
    </xdr:from>
    <xdr:to>
      <xdr:col>13</xdr:col>
      <xdr:colOff>0</xdr:colOff>
      <xdr:row>105</xdr:row>
      <xdr:rowOff>0</xdr:rowOff>
    </xdr:to>
    <xdr:cxnSp macro="">
      <xdr:nvCxnSpPr>
        <xdr:cNvPr id="36" name="AutoShape 578"/>
        <xdr:cNvCxnSpPr>
          <a:cxnSpLocks noChangeShapeType="1"/>
        </xdr:cNvCxnSpPr>
      </xdr:nvCxnSpPr>
      <xdr:spPr bwMode="auto">
        <a:xfrm>
          <a:off x="5505450" y="18326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13</xdr:col>
      <xdr:colOff>76200</xdr:colOff>
      <xdr:row>83</xdr:row>
      <xdr:rowOff>0</xdr:rowOff>
    </xdr:from>
    <xdr:to>
      <xdr:col>13</xdr:col>
      <xdr:colOff>76200</xdr:colOff>
      <xdr:row>83</xdr:row>
      <xdr:rowOff>0</xdr:rowOff>
    </xdr:to>
    <xdr:sp macro="" textlink="">
      <xdr:nvSpPr>
        <xdr:cNvPr id="37" name="Line 659"/>
        <xdr:cNvSpPr>
          <a:spLocks noChangeShapeType="1"/>
        </xdr:cNvSpPr>
      </xdr:nvSpPr>
      <xdr:spPr bwMode="auto">
        <a:xfrm>
          <a:off x="5581650" y="145542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161925</xdr:colOff>
      <xdr:row>16</xdr:row>
      <xdr:rowOff>95250</xdr:rowOff>
    </xdr:from>
    <xdr:to>
      <xdr:col>30</xdr:col>
      <xdr:colOff>161925</xdr:colOff>
      <xdr:row>16</xdr:row>
      <xdr:rowOff>95250</xdr:rowOff>
    </xdr:to>
    <xdr:sp macro="" textlink="">
      <xdr:nvSpPr>
        <xdr:cNvPr id="38" name="Line 723"/>
        <xdr:cNvSpPr>
          <a:spLocks noChangeShapeType="1"/>
        </xdr:cNvSpPr>
      </xdr:nvSpPr>
      <xdr:spPr bwMode="auto">
        <a:xfrm>
          <a:off x="13296900" y="31623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13</xdr:col>
      <xdr:colOff>0</xdr:colOff>
      <xdr:row>91</xdr:row>
      <xdr:rowOff>0</xdr:rowOff>
    </xdr:from>
    <xdr:to>
      <xdr:col>13</xdr:col>
      <xdr:colOff>0</xdr:colOff>
      <xdr:row>91</xdr:row>
      <xdr:rowOff>0</xdr:rowOff>
    </xdr:to>
    <xdr:cxnSp macro="">
      <xdr:nvCxnSpPr>
        <xdr:cNvPr id="39" name="AutoShape 570"/>
        <xdr:cNvCxnSpPr>
          <a:cxnSpLocks noChangeShapeType="1"/>
        </xdr:cNvCxnSpPr>
      </xdr:nvCxnSpPr>
      <xdr:spPr bwMode="auto">
        <a:xfrm>
          <a:off x="5505450" y="159258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105</xdr:row>
      <xdr:rowOff>0</xdr:rowOff>
    </xdr:from>
    <xdr:to>
      <xdr:col>13</xdr:col>
      <xdr:colOff>0</xdr:colOff>
      <xdr:row>105</xdr:row>
      <xdr:rowOff>0</xdr:rowOff>
    </xdr:to>
    <xdr:cxnSp macro="">
      <xdr:nvCxnSpPr>
        <xdr:cNvPr id="40" name="AutoShape 577"/>
        <xdr:cNvCxnSpPr>
          <a:cxnSpLocks noChangeShapeType="1"/>
        </xdr:cNvCxnSpPr>
      </xdr:nvCxnSpPr>
      <xdr:spPr bwMode="auto">
        <a:xfrm>
          <a:off x="5505450" y="18326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105</xdr:row>
      <xdr:rowOff>0</xdr:rowOff>
    </xdr:from>
    <xdr:to>
      <xdr:col>13</xdr:col>
      <xdr:colOff>0</xdr:colOff>
      <xdr:row>105</xdr:row>
      <xdr:rowOff>0</xdr:rowOff>
    </xdr:to>
    <xdr:cxnSp macro="">
      <xdr:nvCxnSpPr>
        <xdr:cNvPr id="41" name="AutoShape 578"/>
        <xdr:cNvCxnSpPr>
          <a:cxnSpLocks noChangeShapeType="1"/>
        </xdr:cNvCxnSpPr>
      </xdr:nvCxnSpPr>
      <xdr:spPr bwMode="auto">
        <a:xfrm>
          <a:off x="5505450" y="18326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13</xdr:col>
      <xdr:colOff>76200</xdr:colOff>
      <xdr:row>83</xdr:row>
      <xdr:rowOff>0</xdr:rowOff>
    </xdr:from>
    <xdr:to>
      <xdr:col>13</xdr:col>
      <xdr:colOff>76200</xdr:colOff>
      <xdr:row>83</xdr:row>
      <xdr:rowOff>0</xdr:rowOff>
    </xdr:to>
    <xdr:sp macro="" textlink="">
      <xdr:nvSpPr>
        <xdr:cNvPr id="42" name="Line 659"/>
        <xdr:cNvSpPr>
          <a:spLocks noChangeShapeType="1"/>
        </xdr:cNvSpPr>
      </xdr:nvSpPr>
      <xdr:spPr bwMode="auto">
        <a:xfrm>
          <a:off x="5581650" y="145542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161925</xdr:colOff>
      <xdr:row>20</xdr:row>
      <xdr:rowOff>95250</xdr:rowOff>
    </xdr:from>
    <xdr:to>
      <xdr:col>30</xdr:col>
      <xdr:colOff>161925</xdr:colOff>
      <xdr:row>20</xdr:row>
      <xdr:rowOff>95250</xdr:rowOff>
    </xdr:to>
    <xdr:sp macro="" textlink="">
      <xdr:nvSpPr>
        <xdr:cNvPr id="43" name="Line 723"/>
        <xdr:cNvSpPr>
          <a:spLocks noChangeShapeType="1"/>
        </xdr:cNvSpPr>
      </xdr:nvSpPr>
      <xdr:spPr bwMode="auto">
        <a:xfrm>
          <a:off x="13296900" y="384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23</xdr:col>
      <xdr:colOff>0</xdr:colOff>
      <xdr:row>5</xdr:row>
      <xdr:rowOff>0</xdr:rowOff>
    </xdr:from>
    <xdr:to>
      <xdr:col>23</xdr:col>
      <xdr:colOff>0</xdr:colOff>
      <xdr:row>5</xdr:row>
      <xdr:rowOff>0</xdr:rowOff>
    </xdr:to>
    <xdr:cxnSp macro="">
      <xdr:nvCxnSpPr>
        <xdr:cNvPr id="44" name="AutoShape 4"/>
        <xdr:cNvCxnSpPr>
          <a:cxnSpLocks noChangeShapeType="1"/>
        </xdr:cNvCxnSpPr>
      </xdr:nvCxnSpPr>
      <xdr:spPr bwMode="auto">
        <a:xfrm>
          <a:off x="99822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27</xdr:col>
      <xdr:colOff>0</xdr:colOff>
      <xdr:row>5</xdr:row>
      <xdr:rowOff>0</xdr:rowOff>
    </xdr:from>
    <xdr:to>
      <xdr:col>27</xdr:col>
      <xdr:colOff>0</xdr:colOff>
      <xdr:row>5</xdr:row>
      <xdr:rowOff>0</xdr:rowOff>
    </xdr:to>
    <xdr:cxnSp macro="">
      <xdr:nvCxnSpPr>
        <xdr:cNvPr id="45" name="AutoShape 14"/>
        <xdr:cNvCxnSpPr>
          <a:cxnSpLocks noChangeShapeType="1"/>
        </xdr:cNvCxnSpPr>
      </xdr:nvCxnSpPr>
      <xdr:spPr bwMode="auto">
        <a:xfrm>
          <a:off x="115824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46" name="AutoShape 26"/>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47" name="AutoShape 29"/>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48" name="AutoShape 34"/>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49" name="AutoShape 42"/>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50" name="AutoShape 44"/>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51" name="AutoShape 53"/>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52" name="AutoShape 57"/>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53" name="AutoShape 64"/>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54" name="AutoShape 66"/>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55" name="AutoShape 72"/>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56" name="AutoShape 78"/>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57" name="AutoShape 84"/>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32</xdr:col>
      <xdr:colOff>0</xdr:colOff>
      <xdr:row>5</xdr:row>
      <xdr:rowOff>0</xdr:rowOff>
    </xdr:to>
    <xdr:cxnSp macro="">
      <xdr:nvCxnSpPr>
        <xdr:cNvPr id="58" name="AutoShape 85"/>
        <xdr:cNvCxnSpPr>
          <a:cxnSpLocks noChangeShapeType="1"/>
        </xdr:cNvCxnSpPr>
      </xdr:nvCxnSpPr>
      <xdr:spPr bwMode="auto">
        <a:xfrm>
          <a:off x="13296900" y="1181100"/>
          <a:ext cx="161925" cy="0"/>
        </a:xfrm>
        <a:prstGeom prst="straightConnector1">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59" name="AutoShape 88"/>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60" name="AutoShape 91"/>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61" name="AutoShape 96"/>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62" name="AutoShape 101"/>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63" name="AutoShape 107"/>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27</xdr:col>
      <xdr:colOff>0</xdr:colOff>
      <xdr:row>5</xdr:row>
      <xdr:rowOff>0</xdr:rowOff>
    </xdr:from>
    <xdr:to>
      <xdr:col>27</xdr:col>
      <xdr:colOff>0</xdr:colOff>
      <xdr:row>5</xdr:row>
      <xdr:rowOff>0</xdr:rowOff>
    </xdr:to>
    <xdr:cxnSp macro="">
      <xdr:nvCxnSpPr>
        <xdr:cNvPr id="64" name="AutoShape 112"/>
        <xdr:cNvCxnSpPr>
          <a:cxnSpLocks noChangeShapeType="1"/>
        </xdr:cNvCxnSpPr>
      </xdr:nvCxnSpPr>
      <xdr:spPr bwMode="auto">
        <a:xfrm>
          <a:off x="115824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27</xdr:col>
      <xdr:colOff>0</xdr:colOff>
      <xdr:row>5</xdr:row>
      <xdr:rowOff>0</xdr:rowOff>
    </xdr:from>
    <xdr:to>
      <xdr:col>27</xdr:col>
      <xdr:colOff>0</xdr:colOff>
      <xdr:row>5</xdr:row>
      <xdr:rowOff>0</xdr:rowOff>
    </xdr:to>
    <xdr:cxnSp macro="">
      <xdr:nvCxnSpPr>
        <xdr:cNvPr id="65" name="AutoShape 130"/>
        <xdr:cNvCxnSpPr>
          <a:cxnSpLocks noChangeShapeType="1"/>
        </xdr:cNvCxnSpPr>
      </xdr:nvCxnSpPr>
      <xdr:spPr bwMode="auto">
        <a:xfrm>
          <a:off x="115824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27</xdr:col>
      <xdr:colOff>0</xdr:colOff>
      <xdr:row>5</xdr:row>
      <xdr:rowOff>0</xdr:rowOff>
    </xdr:from>
    <xdr:to>
      <xdr:col>27</xdr:col>
      <xdr:colOff>0</xdr:colOff>
      <xdr:row>5</xdr:row>
      <xdr:rowOff>0</xdr:rowOff>
    </xdr:to>
    <xdr:cxnSp macro="">
      <xdr:nvCxnSpPr>
        <xdr:cNvPr id="66" name="AutoShape 131"/>
        <xdr:cNvCxnSpPr>
          <a:cxnSpLocks noChangeShapeType="1"/>
        </xdr:cNvCxnSpPr>
      </xdr:nvCxnSpPr>
      <xdr:spPr bwMode="auto">
        <a:xfrm>
          <a:off x="115824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27</xdr:col>
      <xdr:colOff>152400</xdr:colOff>
      <xdr:row>5</xdr:row>
      <xdr:rowOff>0</xdr:rowOff>
    </xdr:from>
    <xdr:to>
      <xdr:col>27</xdr:col>
      <xdr:colOff>133350</xdr:colOff>
      <xdr:row>5</xdr:row>
      <xdr:rowOff>0</xdr:rowOff>
    </xdr:to>
    <xdr:sp macro="" textlink="">
      <xdr:nvSpPr>
        <xdr:cNvPr id="67" name="Line 138"/>
        <xdr:cNvSpPr>
          <a:spLocks noChangeShapeType="1"/>
        </xdr:cNvSpPr>
      </xdr:nvSpPr>
      <xdr:spPr bwMode="auto">
        <a:xfrm>
          <a:off x="11734800" y="1181100"/>
          <a:ext cx="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27</xdr:col>
      <xdr:colOff>152400</xdr:colOff>
      <xdr:row>5</xdr:row>
      <xdr:rowOff>0</xdr:rowOff>
    </xdr:from>
    <xdr:to>
      <xdr:col>27</xdr:col>
      <xdr:colOff>133350</xdr:colOff>
      <xdr:row>5</xdr:row>
      <xdr:rowOff>0</xdr:rowOff>
    </xdr:to>
    <xdr:sp macro="" textlink="">
      <xdr:nvSpPr>
        <xdr:cNvPr id="68" name="Line 142"/>
        <xdr:cNvSpPr>
          <a:spLocks noChangeShapeType="1"/>
        </xdr:cNvSpPr>
      </xdr:nvSpPr>
      <xdr:spPr bwMode="auto">
        <a:xfrm>
          <a:off x="11734800" y="1181100"/>
          <a:ext cx="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114300</xdr:colOff>
      <xdr:row>5</xdr:row>
      <xdr:rowOff>0</xdr:rowOff>
    </xdr:from>
    <xdr:to>
      <xdr:col>26</xdr:col>
      <xdr:colOff>114300</xdr:colOff>
      <xdr:row>5</xdr:row>
      <xdr:rowOff>0</xdr:rowOff>
    </xdr:to>
    <xdr:sp macro="" textlink="">
      <xdr:nvSpPr>
        <xdr:cNvPr id="69" name="Line 146"/>
        <xdr:cNvSpPr>
          <a:spLocks noChangeShapeType="1"/>
        </xdr:cNvSpPr>
      </xdr:nvSpPr>
      <xdr:spPr bwMode="auto">
        <a:xfrm>
          <a:off x="11534775" y="1181100"/>
          <a:ext cx="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xdr:row>
      <xdr:rowOff>0</xdr:rowOff>
    </xdr:from>
    <xdr:to>
      <xdr:col>31</xdr:col>
      <xdr:colOff>0</xdr:colOff>
      <xdr:row>5</xdr:row>
      <xdr:rowOff>0</xdr:rowOff>
    </xdr:to>
    <xdr:cxnSp macro="">
      <xdr:nvCxnSpPr>
        <xdr:cNvPr id="70" name="AutoShape 222"/>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xdr:col>
      <xdr:colOff>-1</xdr:colOff>
      <xdr:row>4</xdr:row>
      <xdr:rowOff>95250</xdr:rowOff>
    </xdr:from>
    <xdr:to>
      <xdr:col>3</xdr:col>
      <xdr:colOff>1968</xdr:colOff>
      <xdr:row>4</xdr:row>
      <xdr:rowOff>95250</xdr:rowOff>
    </xdr:to>
    <xdr:cxnSp macro="">
      <xdr:nvCxnSpPr>
        <xdr:cNvPr id="71" name="AutoShape 519"/>
        <xdr:cNvCxnSpPr>
          <a:cxnSpLocks noChangeShapeType="1"/>
        </xdr:cNvCxnSpPr>
      </xdr:nvCxnSpPr>
      <xdr:spPr bwMode="auto">
        <a:xfrm>
          <a:off x="923924" y="1104900"/>
          <a:ext cx="325819"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4</xdr:col>
      <xdr:colOff>9524</xdr:colOff>
      <xdr:row>4</xdr:row>
      <xdr:rowOff>100806</xdr:rowOff>
    </xdr:from>
    <xdr:to>
      <xdr:col>6</xdr:col>
      <xdr:colOff>10524</xdr:colOff>
      <xdr:row>4</xdr:row>
      <xdr:rowOff>100806</xdr:rowOff>
    </xdr:to>
    <xdr:cxnSp macro="">
      <xdr:nvCxnSpPr>
        <xdr:cNvPr id="72" name="AutoShape 520"/>
        <xdr:cNvCxnSpPr>
          <a:cxnSpLocks noChangeShapeType="1"/>
        </xdr:cNvCxnSpPr>
      </xdr:nvCxnSpPr>
      <xdr:spPr bwMode="auto">
        <a:xfrm>
          <a:off x="1790699" y="1110456"/>
          <a:ext cx="324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5</xdr:col>
      <xdr:colOff>0</xdr:colOff>
      <xdr:row>46</xdr:row>
      <xdr:rowOff>95250</xdr:rowOff>
    </xdr:from>
    <xdr:to>
      <xdr:col>6</xdr:col>
      <xdr:colOff>0</xdr:colOff>
      <xdr:row>46</xdr:row>
      <xdr:rowOff>95250</xdr:rowOff>
    </xdr:to>
    <xdr:cxnSp macro="">
      <xdr:nvCxnSpPr>
        <xdr:cNvPr id="73" name="AutoShape 523"/>
        <xdr:cNvCxnSpPr>
          <a:cxnSpLocks noChangeShapeType="1"/>
        </xdr:cNvCxnSpPr>
      </xdr:nvCxnSpPr>
      <xdr:spPr bwMode="auto">
        <a:xfrm>
          <a:off x="1943100" y="8305800"/>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4</xdr:col>
      <xdr:colOff>160336</xdr:colOff>
      <xdr:row>75</xdr:row>
      <xdr:rowOff>85725</xdr:rowOff>
    </xdr:from>
    <xdr:to>
      <xdr:col>5</xdr:col>
      <xdr:colOff>160836</xdr:colOff>
      <xdr:row>75</xdr:row>
      <xdr:rowOff>85725</xdr:rowOff>
    </xdr:to>
    <xdr:cxnSp macro="">
      <xdr:nvCxnSpPr>
        <xdr:cNvPr id="74" name="AutoShape 524"/>
        <xdr:cNvCxnSpPr>
          <a:cxnSpLocks noChangeShapeType="1"/>
        </xdr:cNvCxnSpPr>
      </xdr:nvCxnSpPr>
      <xdr:spPr bwMode="auto">
        <a:xfrm>
          <a:off x="1941511" y="13268325"/>
          <a:ext cx="1624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4</xdr:col>
      <xdr:colOff>158750</xdr:colOff>
      <xdr:row>106</xdr:row>
      <xdr:rowOff>117481</xdr:rowOff>
    </xdr:from>
    <xdr:to>
      <xdr:col>5</xdr:col>
      <xdr:colOff>159250</xdr:colOff>
      <xdr:row>106</xdr:row>
      <xdr:rowOff>117487</xdr:rowOff>
    </xdr:to>
    <xdr:cxnSp macro="">
      <xdr:nvCxnSpPr>
        <xdr:cNvPr id="75" name="AutoShape 525"/>
        <xdr:cNvCxnSpPr>
          <a:cxnSpLocks noChangeShapeType="1"/>
        </xdr:cNvCxnSpPr>
      </xdr:nvCxnSpPr>
      <xdr:spPr bwMode="auto">
        <a:xfrm flipV="1">
          <a:off x="1939925" y="18615031"/>
          <a:ext cx="162425" cy="6"/>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9</xdr:col>
      <xdr:colOff>0</xdr:colOff>
      <xdr:row>18</xdr:row>
      <xdr:rowOff>73024</xdr:rowOff>
    </xdr:from>
    <xdr:to>
      <xdr:col>9</xdr:col>
      <xdr:colOff>0</xdr:colOff>
      <xdr:row>42</xdr:row>
      <xdr:rowOff>89695</xdr:rowOff>
    </xdr:to>
    <xdr:cxnSp macro="">
      <xdr:nvCxnSpPr>
        <xdr:cNvPr id="76" name="AutoShape 528"/>
        <xdr:cNvCxnSpPr>
          <a:cxnSpLocks noChangeShapeType="1"/>
        </xdr:cNvCxnSpPr>
      </xdr:nvCxnSpPr>
      <xdr:spPr bwMode="auto">
        <a:xfrm>
          <a:off x="3505200" y="3482974"/>
          <a:ext cx="0" cy="4131471"/>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9</xdr:col>
      <xdr:colOff>0</xdr:colOff>
      <xdr:row>28</xdr:row>
      <xdr:rowOff>95250</xdr:rowOff>
    </xdr:from>
    <xdr:to>
      <xdr:col>10</xdr:col>
      <xdr:colOff>0</xdr:colOff>
      <xdr:row>28</xdr:row>
      <xdr:rowOff>95250</xdr:rowOff>
    </xdr:to>
    <xdr:cxnSp macro="">
      <xdr:nvCxnSpPr>
        <xdr:cNvPr id="77" name="AutoShape 531"/>
        <xdr:cNvCxnSpPr>
          <a:cxnSpLocks noChangeShapeType="1"/>
        </xdr:cNvCxnSpPr>
      </xdr:nvCxnSpPr>
      <xdr:spPr bwMode="auto">
        <a:xfrm>
          <a:off x="3505200" y="5219700"/>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9</xdr:col>
      <xdr:colOff>0</xdr:colOff>
      <xdr:row>22</xdr:row>
      <xdr:rowOff>85725</xdr:rowOff>
    </xdr:from>
    <xdr:to>
      <xdr:col>10</xdr:col>
      <xdr:colOff>0</xdr:colOff>
      <xdr:row>22</xdr:row>
      <xdr:rowOff>85725</xdr:rowOff>
    </xdr:to>
    <xdr:cxnSp macro="">
      <xdr:nvCxnSpPr>
        <xdr:cNvPr id="78" name="AutoShape 532"/>
        <xdr:cNvCxnSpPr>
          <a:cxnSpLocks noChangeShapeType="1"/>
        </xdr:cNvCxnSpPr>
      </xdr:nvCxnSpPr>
      <xdr:spPr bwMode="auto">
        <a:xfrm>
          <a:off x="3505200" y="4181475"/>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20</xdr:row>
      <xdr:rowOff>83344</xdr:rowOff>
    </xdr:from>
    <xdr:to>
      <xdr:col>14</xdr:col>
      <xdr:colOff>0</xdr:colOff>
      <xdr:row>20</xdr:row>
      <xdr:rowOff>83344</xdr:rowOff>
    </xdr:to>
    <xdr:cxnSp macro="">
      <xdr:nvCxnSpPr>
        <xdr:cNvPr id="79" name="AutoShape 534"/>
        <xdr:cNvCxnSpPr>
          <a:cxnSpLocks noChangeShapeType="1"/>
        </xdr:cNvCxnSpPr>
      </xdr:nvCxnSpPr>
      <xdr:spPr bwMode="auto">
        <a:xfrm>
          <a:off x="5505450" y="3836194"/>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22</xdr:row>
      <xdr:rowOff>85725</xdr:rowOff>
    </xdr:from>
    <xdr:to>
      <xdr:col>13</xdr:col>
      <xdr:colOff>0</xdr:colOff>
      <xdr:row>26</xdr:row>
      <xdr:rowOff>95250</xdr:rowOff>
    </xdr:to>
    <xdr:cxnSp macro="">
      <xdr:nvCxnSpPr>
        <xdr:cNvPr id="80" name="AutoShape 537"/>
        <xdr:cNvCxnSpPr>
          <a:cxnSpLocks noChangeShapeType="1"/>
        </xdr:cNvCxnSpPr>
      </xdr:nvCxnSpPr>
      <xdr:spPr bwMode="auto">
        <a:xfrm>
          <a:off x="5505450" y="4181475"/>
          <a:ext cx="0" cy="695325"/>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26</xdr:row>
      <xdr:rowOff>92869</xdr:rowOff>
    </xdr:from>
    <xdr:to>
      <xdr:col>14</xdr:col>
      <xdr:colOff>0</xdr:colOff>
      <xdr:row>26</xdr:row>
      <xdr:rowOff>92869</xdr:rowOff>
    </xdr:to>
    <xdr:cxnSp macro="">
      <xdr:nvCxnSpPr>
        <xdr:cNvPr id="81" name="AutoShape 538"/>
        <xdr:cNvCxnSpPr>
          <a:cxnSpLocks noChangeShapeType="1"/>
        </xdr:cNvCxnSpPr>
      </xdr:nvCxnSpPr>
      <xdr:spPr bwMode="auto">
        <a:xfrm>
          <a:off x="5505450" y="4874419"/>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30</xdr:row>
      <xdr:rowOff>85725</xdr:rowOff>
    </xdr:from>
    <xdr:to>
      <xdr:col>14</xdr:col>
      <xdr:colOff>0</xdr:colOff>
      <xdr:row>30</xdr:row>
      <xdr:rowOff>85725</xdr:rowOff>
    </xdr:to>
    <xdr:cxnSp macro="">
      <xdr:nvCxnSpPr>
        <xdr:cNvPr id="82" name="AutoShape 541"/>
        <xdr:cNvCxnSpPr>
          <a:cxnSpLocks noChangeShapeType="1"/>
        </xdr:cNvCxnSpPr>
      </xdr:nvCxnSpPr>
      <xdr:spPr bwMode="auto">
        <a:xfrm>
          <a:off x="5505450" y="5553075"/>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48</xdr:row>
      <xdr:rowOff>92869</xdr:rowOff>
    </xdr:from>
    <xdr:to>
      <xdr:col>14</xdr:col>
      <xdr:colOff>0</xdr:colOff>
      <xdr:row>48</xdr:row>
      <xdr:rowOff>92869</xdr:rowOff>
    </xdr:to>
    <xdr:cxnSp macro="">
      <xdr:nvCxnSpPr>
        <xdr:cNvPr id="83" name="AutoShape 548"/>
        <xdr:cNvCxnSpPr>
          <a:cxnSpLocks noChangeShapeType="1"/>
        </xdr:cNvCxnSpPr>
      </xdr:nvCxnSpPr>
      <xdr:spPr bwMode="auto">
        <a:xfrm>
          <a:off x="5505450" y="8646319"/>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46</xdr:row>
      <xdr:rowOff>83344</xdr:rowOff>
    </xdr:from>
    <xdr:to>
      <xdr:col>13</xdr:col>
      <xdr:colOff>0</xdr:colOff>
      <xdr:row>50</xdr:row>
      <xdr:rowOff>97631</xdr:rowOff>
    </xdr:to>
    <xdr:cxnSp macro="">
      <xdr:nvCxnSpPr>
        <xdr:cNvPr id="84" name="AutoShape 549"/>
        <xdr:cNvCxnSpPr>
          <a:cxnSpLocks noChangeShapeType="1"/>
        </xdr:cNvCxnSpPr>
      </xdr:nvCxnSpPr>
      <xdr:spPr bwMode="auto">
        <a:xfrm>
          <a:off x="5505450" y="8293894"/>
          <a:ext cx="0" cy="700087"/>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50</xdr:row>
      <xdr:rowOff>95250</xdr:rowOff>
    </xdr:from>
    <xdr:to>
      <xdr:col>13</xdr:col>
      <xdr:colOff>0</xdr:colOff>
      <xdr:row>58</xdr:row>
      <xdr:rowOff>85725</xdr:rowOff>
    </xdr:to>
    <xdr:cxnSp macro="">
      <xdr:nvCxnSpPr>
        <xdr:cNvPr id="85" name="AutoShape 551"/>
        <xdr:cNvCxnSpPr>
          <a:cxnSpLocks noChangeShapeType="1"/>
        </xdr:cNvCxnSpPr>
      </xdr:nvCxnSpPr>
      <xdr:spPr bwMode="auto">
        <a:xfrm>
          <a:off x="5505450" y="8991600"/>
          <a:ext cx="0" cy="1362075"/>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58</xdr:row>
      <xdr:rowOff>85725</xdr:rowOff>
    </xdr:from>
    <xdr:to>
      <xdr:col>14</xdr:col>
      <xdr:colOff>500</xdr:colOff>
      <xdr:row>58</xdr:row>
      <xdr:rowOff>85725</xdr:rowOff>
    </xdr:to>
    <xdr:cxnSp macro="">
      <xdr:nvCxnSpPr>
        <xdr:cNvPr id="86" name="AutoShape 556"/>
        <xdr:cNvCxnSpPr>
          <a:cxnSpLocks noChangeShapeType="1"/>
        </xdr:cNvCxnSpPr>
      </xdr:nvCxnSpPr>
      <xdr:spPr bwMode="auto">
        <a:xfrm>
          <a:off x="5505450" y="10353675"/>
          <a:ext cx="1624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69</xdr:row>
      <xdr:rowOff>85725</xdr:rowOff>
    </xdr:from>
    <xdr:to>
      <xdr:col>14</xdr:col>
      <xdr:colOff>0</xdr:colOff>
      <xdr:row>69</xdr:row>
      <xdr:rowOff>85725</xdr:rowOff>
    </xdr:to>
    <xdr:cxnSp macro="">
      <xdr:nvCxnSpPr>
        <xdr:cNvPr id="87" name="AutoShape 560"/>
        <xdr:cNvCxnSpPr>
          <a:cxnSpLocks noChangeShapeType="1"/>
        </xdr:cNvCxnSpPr>
      </xdr:nvCxnSpPr>
      <xdr:spPr bwMode="auto">
        <a:xfrm>
          <a:off x="5505450" y="12239625"/>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67</xdr:row>
      <xdr:rowOff>71439</xdr:rowOff>
    </xdr:from>
    <xdr:to>
      <xdr:col>13</xdr:col>
      <xdr:colOff>0</xdr:colOff>
      <xdr:row>69</xdr:row>
      <xdr:rowOff>88539</xdr:rowOff>
    </xdr:to>
    <xdr:cxnSp macro="">
      <xdr:nvCxnSpPr>
        <xdr:cNvPr id="88" name="AutoShape 561"/>
        <xdr:cNvCxnSpPr>
          <a:cxnSpLocks noChangeShapeType="1"/>
        </xdr:cNvCxnSpPr>
      </xdr:nvCxnSpPr>
      <xdr:spPr bwMode="auto">
        <a:xfrm>
          <a:off x="5505450" y="11882439"/>
          <a:ext cx="0" cy="360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91</xdr:row>
      <xdr:rowOff>0</xdr:rowOff>
    </xdr:from>
    <xdr:to>
      <xdr:col>13</xdr:col>
      <xdr:colOff>0</xdr:colOff>
      <xdr:row>91</xdr:row>
      <xdr:rowOff>0</xdr:rowOff>
    </xdr:to>
    <xdr:cxnSp macro="">
      <xdr:nvCxnSpPr>
        <xdr:cNvPr id="89" name="AutoShape 570"/>
        <xdr:cNvCxnSpPr>
          <a:cxnSpLocks noChangeShapeType="1"/>
        </xdr:cNvCxnSpPr>
      </xdr:nvCxnSpPr>
      <xdr:spPr bwMode="auto">
        <a:xfrm>
          <a:off x="5505450" y="159258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105</xdr:row>
      <xdr:rowOff>0</xdr:rowOff>
    </xdr:from>
    <xdr:to>
      <xdr:col>13</xdr:col>
      <xdr:colOff>0</xdr:colOff>
      <xdr:row>105</xdr:row>
      <xdr:rowOff>0</xdr:rowOff>
    </xdr:to>
    <xdr:cxnSp macro="">
      <xdr:nvCxnSpPr>
        <xdr:cNvPr id="90" name="AutoShape 577"/>
        <xdr:cNvCxnSpPr>
          <a:cxnSpLocks noChangeShapeType="1"/>
        </xdr:cNvCxnSpPr>
      </xdr:nvCxnSpPr>
      <xdr:spPr bwMode="auto">
        <a:xfrm>
          <a:off x="5505450" y="18326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105</xdr:row>
      <xdr:rowOff>0</xdr:rowOff>
    </xdr:from>
    <xdr:to>
      <xdr:col>13</xdr:col>
      <xdr:colOff>0</xdr:colOff>
      <xdr:row>105</xdr:row>
      <xdr:rowOff>0</xdr:rowOff>
    </xdr:to>
    <xdr:cxnSp macro="">
      <xdr:nvCxnSpPr>
        <xdr:cNvPr id="91" name="AutoShape 578"/>
        <xdr:cNvCxnSpPr>
          <a:cxnSpLocks noChangeShapeType="1"/>
        </xdr:cNvCxnSpPr>
      </xdr:nvCxnSpPr>
      <xdr:spPr bwMode="auto">
        <a:xfrm>
          <a:off x="5505450" y="18326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120</xdr:row>
      <xdr:rowOff>88106</xdr:rowOff>
    </xdr:from>
    <xdr:to>
      <xdr:col>13</xdr:col>
      <xdr:colOff>0</xdr:colOff>
      <xdr:row>124</xdr:row>
      <xdr:rowOff>92869</xdr:rowOff>
    </xdr:to>
    <xdr:cxnSp macro="">
      <xdr:nvCxnSpPr>
        <xdr:cNvPr id="92" name="AutoShape 587"/>
        <xdr:cNvCxnSpPr>
          <a:cxnSpLocks noChangeShapeType="1"/>
        </xdr:cNvCxnSpPr>
      </xdr:nvCxnSpPr>
      <xdr:spPr bwMode="auto">
        <a:xfrm>
          <a:off x="5505450" y="20985956"/>
          <a:ext cx="0" cy="690563"/>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124</xdr:row>
      <xdr:rowOff>92869</xdr:rowOff>
    </xdr:from>
    <xdr:to>
      <xdr:col>14</xdr:col>
      <xdr:colOff>0</xdr:colOff>
      <xdr:row>124</xdr:row>
      <xdr:rowOff>92869</xdr:rowOff>
    </xdr:to>
    <xdr:cxnSp macro="">
      <xdr:nvCxnSpPr>
        <xdr:cNvPr id="93" name="AutoShape 588"/>
        <xdr:cNvCxnSpPr>
          <a:cxnSpLocks noChangeShapeType="1"/>
        </xdr:cNvCxnSpPr>
      </xdr:nvCxnSpPr>
      <xdr:spPr bwMode="auto">
        <a:xfrm>
          <a:off x="5505450" y="21676519"/>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8</xdr:col>
      <xdr:colOff>0</xdr:colOff>
      <xdr:row>46</xdr:row>
      <xdr:rowOff>85725</xdr:rowOff>
    </xdr:from>
    <xdr:to>
      <xdr:col>10</xdr:col>
      <xdr:colOff>0</xdr:colOff>
      <xdr:row>46</xdr:row>
      <xdr:rowOff>85725</xdr:rowOff>
    </xdr:to>
    <xdr:cxnSp macro="">
      <xdr:nvCxnSpPr>
        <xdr:cNvPr id="94" name="AutoShape 591"/>
        <xdr:cNvCxnSpPr>
          <a:cxnSpLocks noChangeShapeType="1"/>
        </xdr:cNvCxnSpPr>
      </xdr:nvCxnSpPr>
      <xdr:spPr bwMode="auto">
        <a:xfrm>
          <a:off x="3343275" y="8296275"/>
          <a:ext cx="323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9</xdr:col>
      <xdr:colOff>0</xdr:colOff>
      <xdr:row>60</xdr:row>
      <xdr:rowOff>95250</xdr:rowOff>
    </xdr:from>
    <xdr:to>
      <xdr:col>10</xdr:col>
      <xdr:colOff>0</xdr:colOff>
      <xdr:row>60</xdr:row>
      <xdr:rowOff>95250</xdr:rowOff>
    </xdr:to>
    <xdr:cxnSp macro="">
      <xdr:nvCxnSpPr>
        <xdr:cNvPr id="95" name="AutoShape 593"/>
        <xdr:cNvCxnSpPr>
          <a:cxnSpLocks noChangeShapeType="1"/>
        </xdr:cNvCxnSpPr>
      </xdr:nvCxnSpPr>
      <xdr:spPr bwMode="auto">
        <a:xfrm>
          <a:off x="3505200" y="10706100"/>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9</xdr:col>
      <xdr:colOff>12700</xdr:colOff>
      <xdr:row>65</xdr:row>
      <xdr:rowOff>98426</xdr:rowOff>
    </xdr:from>
    <xdr:to>
      <xdr:col>10</xdr:col>
      <xdr:colOff>12700</xdr:colOff>
      <xdr:row>65</xdr:row>
      <xdr:rowOff>98426</xdr:rowOff>
    </xdr:to>
    <xdr:cxnSp macro="">
      <xdr:nvCxnSpPr>
        <xdr:cNvPr id="96" name="AutoShape 594"/>
        <xdr:cNvCxnSpPr>
          <a:cxnSpLocks noChangeShapeType="1"/>
        </xdr:cNvCxnSpPr>
      </xdr:nvCxnSpPr>
      <xdr:spPr bwMode="auto">
        <a:xfrm>
          <a:off x="3517900" y="11566526"/>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8</xdr:col>
      <xdr:colOff>0</xdr:colOff>
      <xdr:row>75</xdr:row>
      <xdr:rowOff>95250</xdr:rowOff>
    </xdr:from>
    <xdr:to>
      <xdr:col>10</xdr:col>
      <xdr:colOff>0</xdr:colOff>
      <xdr:row>75</xdr:row>
      <xdr:rowOff>95250</xdr:rowOff>
    </xdr:to>
    <xdr:cxnSp macro="">
      <xdr:nvCxnSpPr>
        <xdr:cNvPr id="97" name="AutoShape 596"/>
        <xdr:cNvCxnSpPr>
          <a:cxnSpLocks noChangeShapeType="1"/>
        </xdr:cNvCxnSpPr>
      </xdr:nvCxnSpPr>
      <xdr:spPr bwMode="auto">
        <a:xfrm>
          <a:off x="3343275" y="13277850"/>
          <a:ext cx="323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9</xdr:col>
      <xdr:colOff>0</xdr:colOff>
      <xdr:row>100</xdr:row>
      <xdr:rowOff>95250</xdr:rowOff>
    </xdr:from>
    <xdr:to>
      <xdr:col>10</xdr:col>
      <xdr:colOff>0</xdr:colOff>
      <xdr:row>100</xdr:row>
      <xdr:rowOff>95250</xdr:rowOff>
    </xdr:to>
    <xdr:cxnSp macro="">
      <xdr:nvCxnSpPr>
        <xdr:cNvPr id="98" name="AutoShape 597"/>
        <xdr:cNvCxnSpPr>
          <a:cxnSpLocks noChangeShapeType="1"/>
        </xdr:cNvCxnSpPr>
      </xdr:nvCxnSpPr>
      <xdr:spPr bwMode="auto">
        <a:xfrm>
          <a:off x="3505200" y="17564100"/>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8</xdr:col>
      <xdr:colOff>0</xdr:colOff>
      <xdr:row>106</xdr:row>
      <xdr:rowOff>95250</xdr:rowOff>
    </xdr:from>
    <xdr:to>
      <xdr:col>10</xdr:col>
      <xdr:colOff>0</xdr:colOff>
      <xdr:row>106</xdr:row>
      <xdr:rowOff>95250</xdr:rowOff>
    </xdr:to>
    <xdr:cxnSp macro="">
      <xdr:nvCxnSpPr>
        <xdr:cNvPr id="99" name="AutoShape 598"/>
        <xdr:cNvCxnSpPr>
          <a:cxnSpLocks noChangeShapeType="1"/>
        </xdr:cNvCxnSpPr>
      </xdr:nvCxnSpPr>
      <xdr:spPr bwMode="auto">
        <a:xfrm>
          <a:off x="3343275" y="18592800"/>
          <a:ext cx="323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8</xdr:col>
      <xdr:colOff>159544</xdr:colOff>
      <xdr:row>114</xdr:row>
      <xdr:rowOff>85726</xdr:rowOff>
    </xdr:from>
    <xdr:to>
      <xdr:col>10</xdr:col>
      <xdr:colOff>1294</xdr:colOff>
      <xdr:row>114</xdr:row>
      <xdr:rowOff>85726</xdr:rowOff>
    </xdr:to>
    <xdr:cxnSp macro="">
      <xdr:nvCxnSpPr>
        <xdr:cNvPr id="100" name="AutoShape 599"/>
        <xdr:cNvCxnSpPr>
          <a:cxnSpLocks noChangeShapeType="1"/>
        </xdr:cNvCxnSpPr>
      </xdr:nvCxnSpPr>
      <xdr:spPr bwMode="auto">
        <a:xfrm>
          <a:off x="3502819" y="19954876"/>
          <a:ext cx="16560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9</xdr:col>
      <xdr:colOff>0</xdr:colOff>
      <xdr:row>75</xdr:row>
      <xdr:rowOff>95250</xdr:rowOff>
    </xdr:from>
    <xdr:to>
      <xdr:col>9</xdr:col>
      <xdr:colOff>0</xdr:colOff>
      <xdr:row>100</xdr:row>
      <xdr:rowOff>95250</xdr:rowOff>
    </xdr:to>
    <xdr:cxnSp macro="">
      <xdr:nvCxnSpPr>
        <xdr:cNvPr id="101" name="AutoShape 604"/>
        <xdr:cNvCxnSpPr>
          <a:cxnSpLocks noChangeShapeType="1"/>
        </xdr:cNvCxnSpPr>
      </xdr:nvCxnSpPr>
      <xdr:spPr bwMode="auto">
        <a:xfrm>
          <a:off x="3505200" y="13277850"/>
          <a:ext cx="0" cy="428625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xdr:col>
      <xdr:colOff>15082</xdr:colOff>
      <xdr:row>127</xdr:row>
      <xdr:rowOff>103971</xdr:rowOff>
    </xdr:from>
    <xdr:to>
      <xdr:col>5</xdr:col>
      <xdr:colOff>159482</xdr:colOff>
      <xdr:row>127</xdr:row>
      <xdr:rowOff>103971</xdr:rowOff>
    </xdr:to>
    <xdr:cxnSp macro="">
      <xdr:nvCxnSpPr>
        <xdr:cNvPr id="102" name="AutoShape 606"/>
        <xdr:cNvCxnSpPr>
          <a:cxnSpLocks noChangeShapeType="1"/>
        </xdr:cNvCxnSpPr>
      </xdr:nvCxnSpPr>
      <xdr:spPr bwMode="auto">
        <a:xfrm>
          <a:off x="1100932" y="22201971"/>
          <a:ext cx="10016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0</xdr:colOff>
      <xdr:row>127</xdr:row>
      <xdr:rowOff>76200</xdr:rowOff>
    </xdr:from>
    <xdr:to>
      <xdr:col>14</xdr:col>
      <xdr:colOff>0</xdr:colOff>
      <xdr:row>127</xdr:row>
      <xdr:rowOff>76200</xdr:rowOff>
    </xdr:to>
    <xdr:cxnSp macro="">
      <xdr:nvCxnSpPr>
        <xdr:cNvPr id="103" name="AutoShape 607"/>
        <xdr:cNvCxnSpPr>
          <a:cxnSpLocks noChangeShapeType="1"/>
        </xdr:cNvCxnSpPr>
      </xdr:nvCxnSpPr>
      <xdr:spPr bwMode="auto">
        <a:xfrm>
          <a:off x="5343525" y="22174200"/>
          <a:ext cx="323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8</xdr:col>
      <xdr:colOff>0</xdr:colOff>
      <xdr:row>127</xdr:row>
      <xdr:rowOff>85725</xdr:rowOff>
    </xdr:from>
    <xdr:to>
      <xdr:col>10</xdr:col>
      <xdr:colOff>0</xdr:colOff>
      <xdr:row>127</xdr:row>
      <xdr:rowOff>85725</xdr:rowOff>
    </xdr:to>
    <xdr:cxnSp macro="">
      <xdr:nvCxnSpPr>
        <xdr:cNvPr id="104" name="AutoShape 608"/>
        <xdr:cNvCxnSpPr>
          <a:cxnSpLocks noChangeShapeType="1"/>
        </xdr:cNvCxnSpPr>
      </xdr:nvCxnSpPr>
      <xdr:spPr bwMode="auto">
        <a:xfrm>
          <a:off x="3343275" y="22183725"/>
          <a:ext cx="323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6</xdr:col>
      <xdr:colOff>841942</xdr:colOff>
      <xdr:row>83</xdr:row>
      <xdr:rowOff>1</xdr:rowOff>
    </xdr:from>
    <xdr:to>
      <xdr:col>7</xdr:col>
      <xdr:colOff>230981</xdr:colOff>
      <xdr:row>91</xdr:row>
      <xdr:rowOff>9526</xdr:rowOff>
    </xdr:to>
    <xdr:sp macro="" textlink="">
      <xdr:nvSpPr>
        <xdr:cNvPr id="105" name="Text Box 614"/>
        <xdr:cNvSpPr txBox="1">
          <a:spLocks noChangeArrowheads="1"/>
        </xdr:cNvSpPr>
      </xdr:nvSpPr>
      <xdr:spPr bwMode="auto">
        <a:xfrm>
          <a:off x="2946967" y="14554201"/>
          <a:ext cx="322489" cy="138112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vert="wordArtVertRtl" wrap="square" lIns="27432" tIns="0" rIns="27432" bIns="0" anchor="ctr" upright="1"/>
        <a:lstStyle/>
        <a:p>
          <a:pPr algn="ctr" rtl="0">
            <a:defRPr sz="1000"/>
          </a:pPr>
          <a:r>
            <a:rPr lang="ja-JP" altLang="en-US" sz="1100" b="0" i="0" u="none" strike="noStrike" baseline="0">
              <a:solidFill>
                <a:srgbClr val="000000"/>
              </a:solidFill>
              <a:latin typeface="ＭＳ Ｐゴシック"/>
              <a:ea typeface="ＭＳ Ｐゴシック"/>
            </a:rPr>
            <a:t>福祉事務所</a:t>
          </a:r>
        </a:p>
      </xdr:txBody>
    </xdr:sp>
    <xdr:clientData/>
  </xdr:twoCellAnchor>
  <xdr:twoCellAnchor>
    <xdr:from>
      <xdr:col>13</xdr:col>
      <xdr:colOff>0</xdr:colOff>
      <xdr:row>32</xdr:row>
      <xdr:rowOff>85725</xdr:rowOff>
    </xdr:from>
    <xdr:to>
      <xdr:col>14</xdr:col>
      <xdr:colOff>0</xdr:colOff>
      <xdr:row>32</xdr:row>
      <xdr:rowOff>85725</xdr:rowOff>
    </xdr:to>
    <xdr:cxnSp macro="">
      <xdr:nvCxnSpPr>
        <xdr:cNvPr id="106" name="AutoShape 615"/>
        <xdr:cNvCxnSpPr>
          <a:cxnSpLocks noChangeShapeType="1"/>
        </xdr:cNvCxnSpPr>
      </xdr:nvCxnSpPr>
      <xdr:spPr bwMode="auto">
        <a:xfrm>
          <a:off x="5505450" y="5895975"/>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12</xdr:col>
      <xdr:colOff>159544</xdr:colOff>
      <xdr:row>108</xdr:row>
      <xdr:rowOff>85725</xdr:rowOff>
    </xdr:from>
    <xdr:to>
      <xdr:col>14</xdr:col>
      <xdr:colOff>1294</xdr:colOff>
      <xdr:row>108</xdr:row>
      <xdr:rowOff>85725</xdr:rowOff>
    </xdr:to>
    <xdr:sp macro="" textlink="">
      <xdr:nvSpPr>
        <xdr:cNvPr id="107" name="Line 619"/>
        <xdr:cNvSpPr>
          <a:spLocks noChangeShapeType="1"/>
        </xdr:cNvSpPr>
      </xdr:nvSpPr>
      <xdr:spPr bwMode="auto">
        <a:xfrm>
          <a:off x="5503069" y="18926175"/>
          <a:ext cx="165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160337</xdr:colOff>
      <xdr:row>18</xdr:row>
      <xdr:rowOff>85725</xdr:rowOff>
    </xdr:from>
    <xdr:to>
      <xdr:col>5</xdr:col>
      <xdr:colOff>160837</xdr:colOff>
      <xdr:row>18</xdr:row>
      <xdr:rowOff>85725</xdr:rowOff>
    </xdr:to>
    <xdr:cxnSp macro="">
      <xdr:nvCxnSpPr>
        <xdr:cNvPr id="108" name="AutoShape 624"/>
        <xdr:cNvCxnSpPr>
          <a:cxnSpLocks noChangeShapeType="1"/>
        </xdr:cNvCxnSpPr>
      </xdr:nvCxnSpPr>
      <xdr:spPr bwMode="auto">
        <a:xfrm>
          <a:off x="1941512" y="3495675"/>
          <a:ext cx="1624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8</xdr:col>
      <xdr:colOff>0</xdr:colOff>
      <xdr:row>4</xdr:row>
      <xdr:rowOff>90488</xdr:rowOff>
    </xdr:from>
    <xdr:to>
      <xdr:col>10</xdr:col>
      <xdr:colOff>0</xdr:colOff>
      <xdr:row>4</xdr:row>
      <xdr:rowOff>90488</xdr:rowOff>
    </xdr:to>
    <xdr:sp macro="" textlink="">
      <xdr:nvSpPr>
        <xdr:cNvPr id="109" name="Line 625"/>
        <xdr:cNvSpPr>
          <a:spLocks noChangeShapeType="1"/>
        </xdr:cNvSpPr>
      </xdr:nvSpPr>
      <xdr:spPr bwMode="auto">
        <a:xfrm>
          <a:off x="3343275" y="1100138"/>
          <a:ext cx="3238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161924</xdr:colOff>
      <xdr:row>4</xdr:row>
      <xdr:rowOff>95250</xdr:rowOff>
    </xdr:from>
    <xdr:to>
      <xdr:col>9</xdr:col>
      <xdr:colOff>0</xdr:colOff>
      <xdr:row>14</xdr:row>
      <xdr:rowOff>100014</xdr:rowOff>
    </xdr:to>
    <xdr:sp macro="" textlink="">
      <xdr:nvSpPr>
        <xdr:cNvPr id="110" name="Line 626"/>
        <xdr:cNvSpPr>
          <a:spLocks noChangeShapeType="1"/>
        </xdr:cNvSpPr>
      </xdr:nvSpPr>
      <xdr:spPr bwMode="auto">
        <a:xfrm>
          <a:off x="3505199" y="1104900"/>
          <a:ext cx="1" cy="171926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166687</xdr:colOff>
      <xdr:row>10</xdr:row>
      <xdr:rowOff>85725</xdr:rowOff>
    </xdr:from>
    <xdr:to>
      <xdr:col>9</xdr:col>
      <xdr:colOff>165599</xdr:colOff>
      <xdr:row>10</xdr:row>
      <xdr:rowOff>85725</xdr:rowOff>
    </xdr:to>
    <xdr:sp macro="" textlink="">
      <xdr:nvSpPr>
        <xdr:cNvPr id="111" name="Line 627"/>
        <xdr:cNvSpPr>
          <a:spLocks noChangeShapeType="1"/>
        </xdr:cNvSpPr>
      </xdr:nvSpPr>
      <xdr:spPr bwMode="auto">
        <a:xfrm>
          <a:off x="3509962" y="2124075"/>
          <a:ext cx="16083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60</xdr:row>
      <xdr:rowOff>95250</xdr:rowOff>
    </xdr:from>
    <xdr:to>
      <xdr:col>10</xdr:col>
      <xdr:colOff>0</xdr:colOff>
      <xdr:row>60</xdr:row>
      <xdr:rowOff>95250</xdr:rowOff>
    </xdr:to>
    <xdr:cxnSp macro="">
      <xdr:nvCxnSpPr>
        <xdr:cNvPr id="112" name="AutoShape 637"/>
        <xdr:cNvCxnSpPr>
          <a:cxnSpLocks noChangeShapeType="1"/>
        </xdr:cNvCxnSpPr>
      </xdr:nvCxnSpPr>
      <xdr:spPr bwMode="auto">
        <a:xfrm>
          <a:off x="3505200" y="10706100"/>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4763</xdr:colOff>
      <xdr:row>73</xdr:row>
      <xdr:rowOff>85725</xdr:rowOff>
    </xdr:from>
    <xdr:to>
      <xdr:col>14</xdr:col>
      <xdr:colOff>2381</xdr:colOff>
      <xdr:row>73</xdr:row>
      <xdr:rowOff>85726</xdr:rowOff>
    </xdr:to>
    <xdr:cxnSp macro="">
      <xdr:nvCxnSpPr>
        <xdr:cNvPr id="113" name="AutoShape 639"/>
        <xdr:cNvCxnSpPr>
          <a:cxnSpLocks noChangeShapeType="1"/>
        </xdr:cNvCxnSpPr>
      </xdr:nvCxnSpPr>
      <xdr:spPr bwMode="auto">
        <a:xfrm>
          <a:off x="5510213" y="12925425"/>
          <a:ext cx="159543" cy="1"/>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solid"/>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86</xdr:row>
      <xdr:rowOff>95244</xdr:rowOff>
    </xdr:from>
    <xdr:to>
      <xdr:col>13</xdr:col>
      <xdr:colOff>0</xdr:colOff>
      <xdr:row>88</xdr:row>
      <xdr:rowOff>76344</xdr:rowOff>
    </xdr:to>
    <xdr:cxnSp macro="">
      <xdr:nvCxnSpPr>
        <xdr:cNvPr id="114" name="AutoShape 642"/>
        <xdr:cNvCxnSpPr>
          <a:cxnSpLocks noChangeShapeType="1"/>
        </xdr:cNvCxnSpPr>
      </xdr:nvCxnSpPr>
      <xdr:spPr bwMode="auto">
        <a:xfrm>
          <a:off x="5505450" y="15163794"/>
          <a:ext cx="0" cy="324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88</xdr:row>
      <xdr:rowOff>85725</xdr:rowOff>
    </xdr:from>
    <xdr:to>
      <xdr:col>14</xdr:col>
      <xdr:colOff>0</xdr:colOff>
      <xdr:row>88</xdr:row>
      <xdr:rowOff>85725</xdr:rowOff>
    </xdr:to>
    <xdr:cxnSp macro="">
      <xdr:nvCxnSpPr>
        <xdr:cNvPr id="115" name="AutoShape 643"/>
        <xdr:cNvCxnSpPr>
          <a:cxnSpLocks noChangeShapeType="1"/>
        </xdr:cNvCxnSpPr>
      </xdr:nvCxnSpPr>
      <xdr:spPr bwMode="auto">
        <a:xfrm>
          <a:off x="5505450" y="15497175"/>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9</xdr:col>
      <xdr:colOff>0</xdr:colOff>
      <xdr:row>84</xdr:row>
      <xdr:rowOff>95250</xdr:rowOff>
    </xdr:from>
    <xdr:to>
      <xdr:col>10</xdr:col>
      <xdr:colOff>0</xdr:colOff>
      <xdr:row>84</xdr:row>
      <xdr:rowOff>95250</xdr:rowOff>
    </xdr:to>
    <xdr:cxnSp macro="">
      <xdr:nvCxnSpPr>
        <xdr:cNvPr id="116" name="AutoShape 645"/>
        <xdr:cNvCxnSpPr>
          <a:cxnSpLocks noChangeShapeType="1"/>
        </xdr:cNvCxnSpPr>
      </xdr:nvCxnSpPr>
      <xdr:spPr bwMode="auto">
        <a:xfrm>
          <a:off x="3505200" y="14820900"/>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0</xdr:colOff>
      <xdr:row>10</xdr:row>
      <xdr:rowOff>76200</xdr:rowOff>
    </xdr:from>
    <xdr:to>
      <xdr:col>14</xdr:col>
      <xdr:colOff>1000</xdr:colOff>
      <xdr:row>10</xdr:row>
      <xdr:rowOff>76200</xdr:rowOff>
    </xdr:to>
    <xdr:sp macro="" textlink="">
      <xdr:nvSpPr>
        <xdr:cNvPr id="117" name="Line 650"/>
        <xdr:cNvSpPr>
          <a:spLocks noChangeShapeType="1"/>
        </xdr:cNvSpPr>
      </xdr:nvSpPr>
      <xdr:spPr bwMode="auto">
        <a:xfrm>
          <a:off x="5343525" y="2114550"/>
          <a:ext cx="3248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6</xdr:row>
      <xdr:rowOff>95250</xdr:rowOff>
    </xdr:from>
    <xdr:to>
      <xdr:col>14</xdr:col>
      <xdr:colOff>1000</xdr:colOff>
      <xdr:row>6</xdr:row>
      <xdr:rowOff>95250</xdr:rowOff>
    </xdr:to>
    <xdr:sp macro="" textlink="">
      <xdr:nvSpPr>
        <xdr:cNvPr id="118" name="Line 651"/>
        <xdr:cNvSpPr>
          <a:spLocks noChangeShapeType="1"/>
        </xdr:cNvSpPr>
      </xdr:nvSpPr>
      <xdr:spPr bwMode="auto">
        <a:xfrm>
          <a:off x="5343525" y="1447800"/>
          <a:ext cx="3248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90</xdr:row>
      <xdr:rowOff>83346</xdr:rowOff>
    </xdr:from>
    <xdr:to>
      <xdr:col>10</xdr:col>
      <xdr:colOff>0</xdr:colOff>
      <xdr:row>90</xdr:row>
      <xdr:rowOff>83346</xdr:rowOff>
    </xdr:to>
    <xdr:sp macro="" textlink="">
      <xdr:nvSpPr>
        <xdr:cNvPr id="119" name="Line 653"/>
        <xdr:cNvSpPr>
          <a:spLocks noChangeShapeType="1"/>
        </xdr:cNvSpPr>
      </xdr:nvSpPr>
      <xdr:spPr bwMode="auto">
        <a:xfrm>
          <a:off x="3505200" y="15837696"/>
          <a:ext cx="161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90</xdr:row>
      <xdr:rowOff>95250</xdr:rowOff>
    </xdr:from>
    <xdr:to>
      <xdr:col>14</xdr:col>
      <xdr:colOff>0</xdr:colOff>
      <xdr:row>90</xdr:row>
      <xdr:rowOff>95250</xdr:rowOff>
    </xdr:to>
    <xdr:sp macro="" textlink="">
      <xdr:nvSpPr>
        <xdr:cNvPr id="120" name="Line 654"/>
        <xdr:cNvSpPr>
          <a:spLocks noChangeShapeType="1"/>
        </xdr:cNvSpPr>
      </xdr:nvSpPr>
      <xdr:spPr bwMode="auto">
        <a:xfrm>
          <a:off x="5353050" y="15849600"/>
          <a:ext cx="3143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90</xdr:row>
      <xdr:rowOff>103187</xdr:rowOff>
    </xdr:from>
    <xdr:to>
      <xdr:col>13</xdr:col>
      <xdr:colOff>0</xdr:colOff>
      <xdr:row>96</xdr:row>
      <xdr:rowOff>112712</xdr:rowOff>
    </xdr:to>
    <xdr:sp macro="" textlink="">
      <xdr:nvSpPr>
        <xdr:cNvPr id="121" name="Line 655"/>
        <xdr:cNvSpPr>
          <a:spLocks noChangeShapeType="1"/>
        </xdr:cNvSpPr>
      </xdr:nvSpPr>
      <xdr:spPr bwMode="auto">
        <a:xfrm>
          <a:off x="5505450" y="15857537"/>
          <a:ext cx="0" cy="10382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96</xdr:row>
      <xdr:rowOff>85725</xdr:rowOff>
    </xdr:from>
    <xdr:to>
      <xdr:col>14</xdr:col>
      <xdr:colOff>0</xdr:colOff>
      <xdr:row>96</xdr:row>
      <xdr:rowOff>85725</xdr:rowOff>
    </xdr:to>
    <xdr:sp macro="" textlink="">
      <xdr:nvSpPr>
        <xdr:cNvPr id="122" name="Line 656"/>
        <xdr:cNvSpPr>
          <a:spLocks noChangeShapeType="1"/>
        </xdr:cNvSpPr>
      </xdr:nvSpPr>
      <xdr:spPr bwMode="auto">
        <a:xfrm>
          <a:off x="5505450" y="16868775"/>
          <a:ext cx="161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76200</xdr:colOff>
      <xdr:row>83</xdr:row>
      <xdr:rowOff>0</xdr:rowOff>
    </xdr:from>
    <xdr:to>
      <xdr:col>13</xdr:col>
      <xdr:colOff>76200</xdr:colOff>
      <xdr:row>83</xdr:row>
      <xdr:rowOff>0</xdr:rowOff>
    </xdr:to>
    <xdr:sp macro="" textlink="">
      <xdr:nvSpPr>
        <xdr:cNvPr id="123" name="Line 659"/>
        <xdr:cNvSpPr>
          <a:spLocks noChangeShapeType="1"/>
        </xdr:cNvSpPr>
      </xdr:nvSpPr>
      <xdr:spPr bwMode="auto">
        <a:xfrm>
          <a:off x="5581650" y="145542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98</xdr:row>
      <xdr:rowOff>95250</xdr:rowOff>
    </xdr:from>
    <xdr:to>
      <xdr:col>14</xdr:col>
      <xdr:colOff>0</xdr:colOff>
      <xdr:row>98</xdr:row>
      <xdr:rowOff>95250</xdr:rowOff>
    </xdr:to>
    <xdr:sp macro="" textlink="">
      <xdr:nvSpPr>
        <xdr:cNvPr id="124" name="Line 660"/>
        <xdr:cNvSpPr>
          <a:spLocks noChangeShapeType="1"/>
        </xdr:cNvSpPr>
      </xdr:nvSpPr>
      <xdr:spPr bwMode="auto">
        <a:xfrm flipH="1">
          <a:off x="5505450" y="17221200"/>
          <a:ext cx="161925"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96</xdr:row>
      <xdr:rowOff>66675</xdr:rowOff>
    </xdr:from>
    <xdr:to>
      <xdr:col>13</xdr:col>
      <xdr:colOff>0</xdr:colOff>
      <xdr:row>98</xdr:row>
      <xdr:rowOff>85725</xdr:rowOff>
    </xdr:to>
    <xdr:sp macro="" textlink="">
      <xdr:nvSpPr>
        <xdr:cNvPr id="125" name="Line 661"/>
        <xdr:cNvSpPr>
          <a:spLocks noChangeShapeType="1"/>
        </xdr:cNvSpPr>
      </xdr:nvSpPr>
      <xdr:spPr bwMode="auto">
        <a:xfrm flipV="1">
          <a:off x="5505450" y="16849725"/>
          <a:ext cx="0" cy="36195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18</xdr:row>
      <xdr:rowOff>80962</xdr:rowOff>
    </xdr:from>
    <xdr:to>
      <xdr:col>10</xdr:col>
      <xdr:colOff>0</xdr:colOff>
      <xdr:row>18</xdr:row>
      <xdr:rowOff>80962</xdr:rowOff>
    </xdr:to>
    <xdr:sp macro="" textlink="">
      <xdr:nvSpPr>
        <xdr:cNvPr id="126" name="Line 662"/>
        <xdr:cNvSpPr>
          <a:spLocks noChangeShapeType="1"/>
        </xdr:cNvSpPr>
      </xdr:nvSpPr>
      <xdr:spPr bwMode="auto">
        <a:xfrm>
          <a:off x="3343275" y="3490912"/>
          <a:ext cx="3238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10</xdr:row>
      <xdr:rowOff>76200</xdr:rowOff>
    </xdr:from>
    <xdr:to>
      <xdr:col>22</xdr:col>
      <xdr:colOff>0</xdr:colOff>
      <xdr:row>10</xdr:row>
      <xdr:rowOff>76200</xdr:rowOff>
    </xdr:to>
    <xdr:sp macro="" textlink="">
      <xdr:nvSpPr>
        <xdr:cNvPr id="127" name="Line 670"/>
        <xdr:cNvSpPr>
          <a:spLocks noChangeShapeType="1"/>
        </xdr:cNvSpPr>
      </xdr:nvSpPr>
      <xdr:spPr bwMode="auto">
        <a:xfrm>
          <a:off x="9277350" y="2114550"/>
          <a:ext cx="542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0</xdr:colOff>
      <xdr:row>58</xdr:row>
      <xdr:rowOff>85725</xdr:rowOff>
    </xdr:from>
    <xdr:to>
      <xdr:col>28</xdr:col>
      <xdr:colOff>0</xdr:colOff>
      <xdr:row>58</xdr:row>
      <xdr:rowOff>85725</xdr:rowOff>
    </xdr:to>
    <xdr:cxnSp macro="">
      <xdr:nvCxnSpPr>
        <xdr:cNvPr id="128" name="AutoShape 671"/>
        <xdr:cNvCxnSpPr>
          <a:cxnSpLocks noChangeShapeType="1"/>
        </xdr:cNvCxnSpPr>
      </xdr:nvCxnSpPr>
      <xdr:spPr bwMode="auto">
        <a:xfrm>
          <a:off x="11420475" y="10353675"/>
          <a:ext cx="323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27</xdr:col>
      <xdr:colOff>3174</xdr:colOff>
      <xdr:row>68</xdr:row>
      <xdr:rowOff>95250</xdr:rowOff>
    </xdr:from>
    <xdr:to>
      <xdr:col>28</xdr:col>
      <xdr:colOff>3674</xdr:colOff>
      <xdr:row>68</xdr:row>
      <xdr:rowOff>95250</xdr:rowOff>
    </xdr:to>
    <xdr:cxnSp macro="">
      <xdr:nvCxnSpPr>
        <xdr:cNvPr id="129" name="AutoShape 672"/>
        <xdr:cNvCxnSpPr>
          <a:cxnSpLocks noChangeShapeType="1"/>
        </xdr:cNvCxnSpPr>
      </xdr:nvCxnSpPr>
      <xdr:spPr bwMode="auto">
        <a:xfrm>
          <a:off x="11585574" y="12077700"/>
          <a:ext cx="1624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27</xdr:col>
      <xdr:colOff>0</xdr:colOff>
      <xdr:row>72</xdr:row>
      <xdr:rowOff>95250</xdr:rowOff>
    </xdr:from>
    <xdr:to>
      <xdr:col>28</xdr:col>
      <xdr:colOff>0</xdr:colOff>
      <xdr:row>72</xdr:row>
      <xdr:rowOff>95250</xdr:rowOff>
    </xdr:to>
    <xdr:cxnSp macro="">
      <xdr:nvCxnSpPr>
        <xdr:cNvPr id="130" name="AutoShape 673"/>
        <xdr:cNvCxnSpPr>
          <a:cxnSpLocks noChangeShapeType="1"/>
        </xdr:cNvCxnSpPr>
      </xdr:nvCxnSpPr>
      <xdr:spPr bwMode="auto">
        <a:xfrm>
          <a:off x="11582400" y="12763500"/>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22</xdr:col>
      <xdr:colOff>0</xdr:colOff>
      <xdr:row>58</xdr:row>
      <xdr:rowOff>85725</xdr:rowOff>
    </xdr:from>
    <xdr:to>
      <xdr:col>24</xdr:col>
      <xdr:colOff>0</xdr:colOff>
      <xdr:row>58</xdr:row>
      <xdr:rowOff>85725</xdr:rowOff>
    </xdr:to>
    <xdr:cxnSp macro="">
      <xdr:nvCxnSpPr>
        <xdr:cNvPr id="131" name="AutoShape 676"/>
        <xdr:cNvCxnSpPr>
          <a:cxnSpLocks noChangeShapeType="1"/>
        </xdr:cNvCxnSpPr>
      </xdr:nvCxnSpPr>
      <xdr:spPr bwMode="auto">
        <a:xfrm>
          <a:off x="9820275" y="10353675"/>
          <a:ext cx="323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30</xdr:col>
      <xdr:colOff>0</xdr:colOff>
      <xdr:row>58</xdr:row>
      <xdr:rowOff>95250</xdr:rowOff>
    </xdr:from>
    <xdr:to>
      <xdr:col>32</xdr:col>
      <xdr:colOff>0</xdr:colOff>
      <xdr:row>58</xdr:row>
      <xdr:rowOff>95250</xdr:rowOff>
    </xdr:to>
    <xdr:cxnSp macro="">
      <xdr:nvCxnSpPr>
        <xdr:cNvPr id="132" name="AutoShape 677"/>
        <xdr:cNvCxnSpPr>
          <a:cxnSpLocks noChangeShapeType="1"/>
        </xdr:cNvCxnSpPr>
      </xdr:nvCxnSpPr>
      <xdr:spPr bwMode="auto">
        <a:xfrm>
          <a:off x="13134975" y="10363200"/>
          <a:ext cx="323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3174</xdr:colOff>
      <xdr:row>64</xdr:row>
      <xdr:rowOff>92870</xdr:rowOff>
    </xdr:from>
    <xdr:to>
      <xdr:col>32</xdr:col>
      <xdr:colOff>499</xdr:colOff>
      <xdr:row>64</xdr:row>
      <xdr:rowOff>92870</xdr:rowOff>
    </xdr:to>
    <xdr:cxnSp macro="">
      <xdr:nvCxnSpPr>
        <xdr:cNvPr id="133" name="AutoShape 679"/>
        <xdr:cNvCxnSpPr>
          <a:cxnSpLocks noChangeShapeType="1"/>
        </xdr:cNvCxnSpPr>
      </xdr:nvCxnSpPr>
      <xdr:spPr bwMode="auto">
        <a:xfrm>
          <a:off x="13300074" y="11389520"/>
          <a:ext cx="1592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92</xdr:row>
      <xdr:rowOff>85725</xdr:rowOff>
    </xdr:from>
    <xdr:to>
      <xdr:col>32</xdr:col>
      <xdr:colOff>0</xdr:colOff>
      <xdr:row>92</xdr:row>
      <xdr:rowOff>85725</xdr:rowOff>
    </xdr:to>
    <xdr:cxnSp macro="">
      <xdr:nvCxnSpPr>
        <xdr:cNvPr id="134" name="AutoShape 691"/>
        <xdr:cNvCxnSpPr>
          <a:cxnSpLocks noChangeShapeType="1"/>
        </xdr:cNvCxnSpPr>
      </xdr:nvCxnSpPr>
      <xdr:spPr bwMode="auto">
        <a:xfrm>
          <a:off x="13296900" y="16182975"/>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19</xdr:col>
      <xdr:colOff>0</xdr:colOff>
      <xdr:row>58</xdr:row>
      <xdr:rowOff>95250</xdr:rowOff>
    </xdr:from>
    <xdr:to>
      <xdr:col>21</xdr:col>
      <xdr:colOff>0</xdr:colOff>
      <xdr:row>58</xdr:row>
      <xdr:rowOff>95250</xdr:rowOff>
    </xdr:to>
    <xdr:cxnSp macro="">
      <xdr:nvCxnSpPr>
        <xdr:cNvPr id="135" name="AutoShape 692"/>
        <xdr:cNvCxnSpPr>
          <a:cxnSpLocks noChangeShapeType="1"/>
        </xdr:cNvCxnSpPr>
      </xdr:nvCxnSpPr>
      <xdr:spPr bwMode="auto">
        <a:xfrm>
          <a:off x="8953500" y="10363200"/>
          <a:ext cx="323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19050</xdr:colOff>
      <xdr:row>62</xdr:row>
      <xdr:rowOff>104775</xdr:rowOff>
    </xdr:from>
    <xdr:to>
      <xdr:col>31</xdr:col>
      <xdr:colOff>171450</xdr:colOff>
      <xdr:row>62</xdr:row>
      <xdr:rowOff>104775</xdr:rowOff>
    </xdr:to>
    <xdr:cxnSp macro="">
      <xdr:nvCxnSpPr>
        <xdr:cNvPr id="136" name="AutoShape 697"/>
        <xdr:cNvCxnSpPr>
          <a:cxnSpLocks noChangeShapeType="1"/>
        </xdr:cNvCxnSpPr>
      </xdr:nvCxnSpPr>
      <xdr:spPr bwMode="auto">
        <a:xfrm>
          <a:off x="13315950" y="11058525"/>
          <a:ext cx="14287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0</xdr:colOff>
      <xdr:row>122</xdr:row>
      <xdr:rowOff>85725</xdr:rowOff>
    </xdr:from>
    <xdr:to>
      <xdr:col>28</xdr:col>
      <xdr:colOff>0</xdr:colOff>
      <xdr:row>122</xdr:row>
      <xdr:rowOff>85725</xdr:rowOff>
    </xdr:to>
    <xdr:cxnSp macro="">
      <xdr:nvCxnSpPr>
        <xdr:cNvPr id="137" name="AutoShape 701"/>
        <xdr:cNvCxnSpPr>
          <a:cxnSpLocks noChangeShapeType="1"/>
        </xdr:cNvCxnSpPr>
      </xdr:nvCxnSpPr>
      <xdr:spPr bwMode="auto">
        <a:xfrm>
          <a:off x="11420475" y="21326475"/>
          <a:ext cx="323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0</xdr:colOff>
      <xdr:row>124</xdr:row>
      <xdr:rowOff>85725</xdr:rowOff>
    </xdr:from>
    <xdr:to>
      <xdr:col>28</xdr:col>
      <xdr:colOff>0</xdr:colOff>
      <xdr:row>124</xdr:row>
      <xdr:rowOff>85725</xdr:rowOff>
    </xdr:to>
    <xdr:cxnSp macro="">
      <xdr:nvCxnSpPr>
        <xdr:cNvPr id="138" name="AutoShape 702"/>
        <xdr:cNvCxnSpPr>
          <a:cxnSpLocks noChangeShapeType="1"/>
        </xdr:cNvCxnSpPr>
      </xdr:nvCxnSpPr>
      <xdr:spPr bwMode="auto">
        <a:xfrm>
          <a:off x="11420475" y="21669375"/>
          <a:ext cx="323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0</xdr:colOff>
      <xdr:row>126</xdr:row>
      <xdr:rowOff>85725</xdr:rowOff>
    </xdr:from>
    <xdr:to>
      <xdr:col>28</xdr:col>
      <xdr:colOff>0</xdr:colOff>
      <xdr:row>126</xdr:row>
      <xdr:rowOff>85725</xdr:rowOff>
    </xdr:to>
    <xdr:cxnSp macro="">
      <xdr:nvCxnSpPr>
        <xdr:cNvPr id="139" name="AutoShape 703"/>
        <xdr:cNvCxnSpPr>
          <a:cxnSpLocks noChangeShapeType="1"/>
        </xdr:cNvCxnSpPr>
      </xdr:nvCxnSpPr>
      <xdr:spPr bwMode="auto">
        <a:xfrm>
          <a:off x="11420475" y="22012275"/>
          <a:ext cx="323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0</xdr:colOff>
      <xdr:row>128</xdr:row>
      <xdr:rowOff>95250</xdr:rowOff>
    </xdr:from>
    <xdr:to>
      <xdr:col>32</xdr:col>
      <xdr:colOff>4763</xdr:colOff>
      <xdr:row>128</xdr:row>
      <xdr:rowOff>95250</xdr:rowOff>
    </xdr:to>
    <xdr:cxnSp macro="">
      <xdr:nvCxnSpPr>
        <xdr:cNvPr id="140" name="AutoShape 704"/>
        <xdr:cNvCxnSpPr>
          <a:cxnSpLocks noChangeShapeType="1"/>
        </xdr:cNvCxnSpPr>
      </xdr:nvCxnSpPr>
      <xdr:spPr bwMode="auto">
        <a:xfrm>
          <a:off x="11420475" y="22364700"/>
          <a:ext cx="2043113"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30</xdr:col>
      <xdr:colOff>0</xdr:colOff>
      <xdr:row>122</xdr:row>
      <xdr:rowOff>85725</xdr:rowOff>
    </xdr:from>
    <xdr:to>
      <xdr:col>32</xdr:col>
      <xdr:colOff>0</xdr:colOff>
      <xdr:row>122</xdr:row>
      <xdr:rowOff>85725</xdr:rowOff>
    </xdr:to>
    <xdr:cxnSp macro="">
      <xdr:nvCxnSpPr>
        <xdr:cNvPr id="141" name="AutoShape 706"/>
        <xdr:cNvCxnSpPr>
          <a:cxnSpLocks noChangeShapeType="1"/>
        </xdr:cNvCxnSpPr>
      </xdr:nvCxnSpPr>
      <xdr:spPr bwMode="auto">
        <a:xfrm>
          <a:off x="13134975" y="21326475"/>
          <a:ext cx="323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30</xdr:col>
      <xdr:colOff>0</xdr:colOff>
      <xdr:row>124</xdr:row>
      <xdr:rowOff>95250</xdr:rowOff>
    </xdr:from>
    <xdr:to>
      <xdr:col>32</xdr:col>
      <xdr:colOff>0</xdr:colOff>
      <xdr:row>124</xdr:row>
      <xdr:rowOff>95250</xdr:rowOff>
    </xdr:to>
    <xdr:cxnSp macro="">
      <xdr:nvCxnSpPr>
        <xdr:cNvPr id="142" name="AutoShape 707"/>
        <xdr:cNvCxnSpPr>
          <a:cxnSpLocks noChangeShapeType="1"/>
        </xdr:cNvCxnSpPr>
      </xdr:nvCxnSpPr>
      <xdr:spPr bwMode="auto">
        <a:xfrm>
          <a:off x="13134975" y="21678900"/>
          <a:ext cx="323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30</xdr:col>
      <xdr:colOff>0</xdr:colOff>
      <xdr:row>126</xdr:row>
      <xdr:rowOff>85725</xdr:rowOff>
    </xdr:from>
    <xdr:to>
      <xdr:col>32</xdr:col>
      <xdr:colOff>0</xdr:colOff>
      <xdr:row>126</xdr:row>
      <xdr:rowOff>85725</xdr:rowOff>
    </xdr:to>
    <xdr:cxnSp macro="">
      <xdr:nvCxnSpPr>
        <xdr:cNvPr id="143" name="AutoShape 708"/>
        <xdr:cNvCxnSpPr>
          <a:cxnSpLocks noChangeShapeType="1"/>
        </xdr:cNvCxnSpPr>
      </xdr:nvCxnSpPr>
      <xdr:spPr bwMode="auto">
        <a:xfrm>
          <a:off x="13134975" y="22012275"/>
          <a:ext cx="323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1</xdr:colOff>
      <xdr:row>80</xdr:row>
      <xdr:rowOff>90488</xdr:rowOff>
    </xdr:from>
    <xdr:to>
      <xdr:col>31</xdr:col>
      <xdr:colOff>165601</xdr:colOff>
      <xdr:row>80</xdr:row>
      <xdr:rowOff>90488</xdr:rowOff>
    </xdr:to>
    <xdr:cxnSp macro="">
      <xdr:nvCxnSpPr>
        <xdr:cNvPr id="144" name="AutoShape 711"/>
        <xdr:cNvCxnSpPr>
          <a:cxnSpLocks noChangeShapeType="1"/>
        </xdr:cNvCxnSpPr>
      </xdr:nvCxnSpPr>
      <xdr:spPr bwMode="auto">
        <a:xfrm>
          <a:off x="13296901" y="14130338"/>
          <a:ext cx="16560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30</xdr:col>
      <xdr:colOff>0</xdr:colOff>
      <xdr:row>10</xdr:row>
      <xdr:rowOff>95250</xdr:rowOff>
    </xdr:from>
    <xdr:to>
      <xdr:col>32</xdr:col>
      <xdr:colOff>1000</xdr:colOff>
      <xdr:row>10</xdr:row>
      <xdr:rowOff>95250</xdr:rowOff>
    </xdr:to>
    <xdr:sp macro="" textlink="">
      <xdr:nvSpPr>
        <xdr:cNvPr id="145" name="Line 718"/>
        <xdr:cNvSpPr>
          <a:spLocks noChangeShapeType="1"/>
        </xdr:cNvSpPr>
      </xdr:nvSpPr>
      <xdr:spPr bwMode="auto">
        <a:xfrm>
          <a:off x="13134975" y="2133600"/>
          <a:ext cx="3248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0</xdr:colOff>
      <xdr:row>12</xdr:row>
      <xdr:rowOff>90488</xdr:rowOff>
    </xdr:from>
    <xdr:to>
      <xdr:col>32</xdr:col>
      <xdr:colOff>0</xdr:colOff>
      <xdr:row>12</xdr:row>
      <xdr:rowOff>90488</xdr:rowOff>
    </xdr:to>
    <xdr:sp macro="" textlink="">
      <xdr:nvSpPr>
        <xdr:cNvPr id="146" name="Line 719"/>
        <xdr:cNvSpPr>
          <a:spLocks noChangeShapeType="1"/>
        </xdr:cNvSpPr>
      </xdr:nvSpPr>
      <xdr:spPr bwMode="auto">
        <a:xfrm>
          <a:off x="13296900" y="2471738"/>
          <a:ext cx="161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30</xdr:col>
      <xdr:colOff>0</xdr:colOff>
      <xdr:row>20</xdr:row>
      <xdr:rowOff>95250</xdr:rowOff>
    </xdr:from>
    <xdr:to>
      <xdr:col>32</xdr:col>
      <xdr:colOff>1000</xdr:colOff>
      <xdr:row>20</xdr:row>
      <xdr:rowOff>95250</xdr:rowOff>
    </xdr:to>
    <xdr:sp macro="" textlink="">
      <xdr:nvSpPr>
        <xdr:cNvPr id="147" name="Line 720"/>
        <xdr:cNvSpPr>
          <a:spLocks noChangeShapeType="1"/>
        </xdr:cNvSpPr>
      </xdr:nvSpPr>
      <xdr:spPr bwMode="auto">
        <a:xfrm>
          <a:off x="13134975" y="3848100"/>
          <a:ext cx="3248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5638</xdr:colOff>
      <xdr:row>22</xdr:row>
      <xdr:rowOff>98425</xdr:rowOff>
    </xdr:from>
    <xdr:to>
      <xdr:col>32</xdr:col>
      <xdr:colOff>4551</xdr:colOff>
      <xdr:row>22</xdr:row>
      <xdr:rowOff>98425</xdr:rowOff>
    </xdr:to>
    <xdr:sp macro="" textlink="">
      <xdr:nvSpPr>
        <xdr:cNvPr id="148" name="Line 721"/>
        <xdr:cNvSpPr>
          <a:spLocks noChangeShapeType="1"/>
        </xdr:cNvSpPr>
      </xdr:nvSpPr>
      <xdr:spPr bwMode="auto">
        <a:xfrm>
          <a:off x="13302538" y="4194175"/>
          <a:ext cx="16083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29</xdr:col>
      <xdr:colOff>215900</xdr:colOff>
      <xdr:row>24</xdr:row>
      <xdr:rowOff>85723</xdr:rowOff>
    </xdr:from>
    <xdr:to>
      <xdr:col>32</xdr:col>
      <xdr:colOff>2421</xdr:colOff>
      <xdr:row>24</xdr:row>
      <xdr:rowOff>88899</xdr:rowOff>
    </xdr:to>
    <xdr:sp macro="" textlink="">
      <xdr:nvSpPr>
        <xdr:cNvPr id="149" name="Line 722"/>
        <xdr:cNvSpPr>
          <a:spLocks noChangeShapeType="1"/>
        </xdr:cNvSpPr>
      </xdr:nvSpPr>
      <xdr:spPr bwMode="auto">
        <a:xfrm flipV="1">
          <a:off x="13112750" y="4524373"/>
          <a:ext cx="348496" cy="317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30</xdr:col>
      <xdr:colOff>161925</xdr:colOff>
      <xdr:row>20</xdr:row>
      <xdr:rowOff>95250</xdr:rowOff>
    </xdr:from>
    <xdr:to>
      <xdr:col>30</xdr:col>
      <xdr:colOff>161925</xdr:colOff>
      <xdr:row>20</xdr:row>
      <xdr:rowOff>95250</xdr:rowOff>
    </xdr:to>
    <xdr:sp macro="" textlink="">
      <xdr:nvSpPr>
        <xdr:cNvPr id="150" name="Line 723"/>
        <xdr:cNvSpPr>
          <a:spLocks noChangeShapeType="1"/>
        </xdr:cNvSpPr>
      </xdr:nvSpPr>
      <xdr:spPr bwMode="auto">
        <a:xfrm>
          <a:off x="13296900" y="384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30</xdr:col>
      <xdr:colOff>0</xdr:colOff>
      <xdr:row>26</xdr:row>
      <xdr:rowOff>92869</xdr:rowOff>
    </xdr:from>
    <xdr:to>
      <xdr:col>32</xdr:col>
      <xdr:colOff>1000</xdr:colOff>
      <xdr:row>26</xdr:row>
      <xdr:rowOff>92869</xdr:rowOff>
    </xdr:to>
    <xdr:sp macro="" textlink="">
      <xdr:nvSpPr>
        <xdr:cNvPr id="151" name="Line 725"/>
        <xdr:cNvSpPr>
          <a:spLocks noChangeShapeType="1"/>
        </xdr:cNvSpPr>
      </xdr:nvSpPr>
      <xdr:spPr bwMode="auto">
        <a:xfrm>
          <a:off x="13134975" y="4874419"/>
          <a:ext cx="3248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0</xdr:colOff>
      <xdr:row>28</xdr:row>
      <xdr:rowOff>85725</xdr:rowOff>
    </xdr:from>
    <xdr:to>
      <xdr:col>32</xdr:col>
      <xdr:colOff>500</xdr:colOff>
      <xdr:row>28</xdr:row>
      <xdr:rowOff>85725</xdr:rowOff>
    </xdr:to>
    <xdr:sp macro="" textlink="">
      <xdr:nvSpPr>
        <xdr:cNvPr id="152" name="Line 727"/>
        <xdr:cNvSpPr>
          <a:spLocks noChangeShapeType="1"/>
        </xdr:cNvSpPr>
      </xdr:nvSpPr>
      <xdr:spPr bwMode="auto">
        <a:xfrm>
          <a:off x="13296900" y="5210175"/>
          <a:ext cx="16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0</xdr:colOff>
      <xdr:row>30</xdr:row>
      <xdr:rowOff>95250</xdr:rowOff>
    </xdr:from>
    <xdr:to>
      <xdr:col>32</xdr:col>
      <xdr:colOff>500</xdr:colOff>
      <xdr:row>30</xdr:row>
      <xdr:rowOff>95250</xdr:rowOff>
    </xdr:to>
    <xdr:sp macro="" textlink="">
      <xdr:nvSpPr>
        <xdr:cNvPr id="153" name="Line 728"/>
        <xdr:cNvSpPr>
          <a:spLocks noChangeShapeType="1"/>
        </xdr:cNvSpPr>
      </xdr:nvSpPr>
      <xdr:spPr bwMode="auto">
        <a:xfrm>
          <a:off x="13296900" y="5562600"/>
          <a:ext cx="16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0</xdr:colOff>
      <xdr:row>32</xdr:row>
      <xdr:rowOff>85725</xdr:rowOff>
    </xdr:from>
    <xdr:to>
      <xdr:col>32</xdr:col>
      <xdr:colOff>500</xdr:colOff>
      <xdr:row>32</xdr:row>
      <xdr:rowOff>85725</xdr:rowOff>
    </xdr:to>
    <xdr:sp macro="" textlink="">
      <xdr:nvSpPr>
        <xdr:cNvPr id="154" name="Line 729"/>
        <xdr:cNvSpPr>
          <a:spLocks noChangeShapeType="1"/>
        </xdr:cNvSpPr>
      </xdr:nvSpPr>
      <xdr:spPr bwMode="auto">
        <a:xfrm>
          <a:off x="13296900" y="5895975"/>
          <a:ext cx="16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0</xdr:colOff>
      <xdr:row>34</xdr:row>
      <xdr:rowOff>85725</xdr:rowOff>
    </xdr:from>
    <xdr:to>
      <xdr:col>32</xdr:col>
      <xdr:colOff>0</xdr:colOff>
      <xdr:row>34</xdr:row>
      <xdr:rowOff>85725</xdr:rowOff>
    </xdr:to>
    <xdr:sp macro="" textlink="">
      <xdr:nvSpPr>
        <xdr:cNvPr id="155" name="Line 730"/>
        <xdr:cNvSpPr>
          <a:spLocks noChangeShapeType="1"/>
        </xdr:cNvSpPr>
      </xdr:nvSpPr>
      <xdr:spPr bwMode="auto">
        <a:xfrm>
          <a:off x="13296900" y="6238875"/>
          <a:ext cx="161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0</xdr:colOff>
      <xdr:row>36</xdr:row>
      <xdr:rowOff>95250</xdr:rowOff>
    </xdr:from>
    <xdr:to>
      <xdr:col>32</xdr:col>
      <xdr:colOff>0</xdr:colOff>
      <xdr:row>36</xdr:row>
      <xdr:rowOff>95250</xdr:rowOff>
    </xdr:to>
    <xdr:sp macro="" textlink="">
      <xdr:nvSpPr>
        <xdr:cNvPr id="156" name="Line 731"/>
        <xdr:cNvSpPr>
          <a:spLocks noChangeShapeType="1"/>
        </xdr:cNvSpPr>
      </xdr:nvSpPr>
      <xdr:spPr bwMode="auto">
        <a:xfrm>
          <a:off x="13296900" y="6591300"/>
          <a:ext cx="161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0</xdr:colOff>
      <xdr:row>38</xdr:row>
      <xdr:rowOff>85725</xdr:rowOff>
    </xdr:from>
    <xdr:to>
      <xdr:col>32</xdr:col>
      <xdr:colOff>0</xdr:colOff>
      <xdr:row>38</xdr:row>
      <xdr:rowOff>85725</xdr:rowOff>
    </xdr:to>
    <xdr:sp macro="" textlink="">
      <xdr:nvSpPr>
        <xdr:cNvPr id="157" name="Line 732"/>
        <xdr:cNvSpPr>
          <a:spLocks noChangeShapeType="1"/>
        </xdr:cNvSpPr>
      </xdr:nvSpPr>
      <xdr:spPr bwMode="auto">
        <a:xfrm>
          <a:off x="13296900" y="6924675"/>
          <a:ext cx="161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11906</xdr:colOff>
      <xdr:row>48</xdr:row>
      <xdr:rowOff>73804</xdr:rowOff>
    </xdr:from>
    <xdr:to>
      <xdr:col>32</xdr:col>
      <xdr:colOff>12406</xdr:colOff>
      <xdr:row>48</xdr:row>
      <xdr:rowOff>73804</xdr:rowOff>
    </xdr:to>
    <xdr:sp macro="" textlink="">
      <xdr:nvSpPr>
        <xdr:cNvPr id="158" name="Line 733"/>
        <xdr:cNvSpPr>
          <a:spLocks noChangeShapeType="1"/>
        </xdr:cNvSpPr>
      </xdr:nvSpPr>
      <xdr:spPr bwMode="auto">
        <a:xfrm>
          <a:off x="13308806" y="8627254"/>
          <a:ext cx="16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11906</xdr:colOff>
      <xdr:row>46</xdr:row>
      <xdr:rowOff>85725</xdr:rowOff>
    </xdr:from>
    <xdr:to>
      <xdr:col>32</xdr:col>
      <xdr:colOff>12406</xdr:colOff>
      <xdr:row>46</xdr:row>
      <xdr:rowOff>85725</xdr:rowOff>
    </xdr:to>
    <xdr:sp macro="" textlink="">
      <xdr:nvSpPr>
        <xdr:cNvPr id="159" name="Line 734"/>
        <xdr:cNvSpPr>
          <a:spLocks noChangeShapeType="1"/>
        </xdr:cNvSpPr>
      </xdr:nvSpPr>
      <xdr:spPr bwMode="auto">
        <a:xfrm>
          <a:off x="13308806" y="8296275"/>
          <a:ext cx="16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11906</xdr:colOff>
      <xdr:row>44</xdr:row>
      <xdr:rowOff>85725</xdr:rowOff>
    </xdr:from>
    <xdr:to>
      <xdr:col>32</xdr:col>
      <xdr:colOff>11906</xdr:colOff>
      <xdr:row>44</xdr:row>
      <xdr:rowOff>85725</xdr:rowOff>
    </xdr:to>
    <xdr:sp macro="" textlink="">
      <xdr:nvSpPr>
        <xdr:cNvPr id="160" name="Line 735"/>
        <xdr:cNvSpPr>
          <a:spLocks noChangeShapeType="1"/>
        </xdr:cNvSpPr>
      </xdr:nvSpPr>
      <xdr:spPr bwMode="auto">
        <a:xfrm>
          <a:off x="13308806" y="7953375"/>
          <a:ext cx="161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0</xdr:colOff>
      <xdr:row>52</xdr:row>
      <xdr:rowOff>85725</xdr:rowOff>
    </xdr:from>
    <xdr:to>
      <xdr:col>32</xdr:col>
      <xdr:colOff>500</xdr:colOff>
      <xdr:row>52</xdr:row>
      <xdr:rowOff>85725</xdr:rowOff>
    </xdr:to>
    <xdr:sp macro="" textlink="">
      <xdr:nvSpPr>
        <xdr:cNvPr id="161" name="Line 738"/>
        <xdr:cNvSpPr>
          <a:spLocks noChangeShapeType="1"/>
        </xdr:cNvSpPr>
      </xdr:nvSpPr>
      <xdr:spPr bwMode="auto">
        <a:xfrm>
          <a:off x="13296900" y="9324975"/>
          <a:ext cx="16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30</xdr:col>
      <xdr:colOff>3175</xdr:colOff>
      <xdr:row>50</xdr:row>
      <xdr:rowOff>100015</xdr:rowOff>
    </xdr:from>
    <xdr:to>
      <xdr:col>32</xdr:col>
      <xdr:colOff>2275</xdr:colOff>
      <xdr:row>50</xdr:row>
      <xdr:rowOff>100015</xdr:rowOff>
    </xdr:to>
    <xdr:sp macro="" textlink="">
      <xdr:nvSpPr>
        <xdr:cNvPr id="162" name="Line 739"/>
        <xdr:cNvSpPr>
          <a:spLocks noChangeShapeType="1"/>
        </xdr:cNvSpPr>
      </xdr:nvSpPr>
      <xdr:spPr bwMode="auto">
        <a:xfrm>
          <a:off x="13138150" y="8996365"/>
          <a:ext cx="32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30</xdr:col>
      <xdr:colOff>161924</xdr:colOff>
      <xdr:row>56</xdr:row>
      <xdr:rowOff>76202</xdr:rowOff>
    </xdr:from>
    <xdr:to>
      <xdr:col>31</xdr:col>
      <xdr:colOff>162424</xdr:colOff>
      <xdr:row>56</xdr:row>
      <xdr:rowOff>76202</xdr:rowOff>
    </xdr:to>
    <xdr:sp macro="" textlink="">
      <xdr:nvSpPr>
        <xdr:cNvPr id="163" name="Line 740"/>
        <xdr:cNvSpPr>
          <a:spLocks noChangeShapeType="1"/>
        </xdr:cNvSpPr>
      </xdr:nvSpPr>
      <xdr:spPr bwMode="auto">
        <a:xfrm>
          <a:off x="13296899" y="10001252"/>
          <a:ext cx="16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27</xdr:col>
      <xdr:colOff>0</xdr:colOff>
      <xdr:row>58</xdr:row>
      <xdr:rowOff>85725</xdr:rowOff>
    </xdr:from>
    <xdr:to>
      <xdr:col>27</xdr:col>
      <xdr:colOff>0</xdr:colOff>
      <xdr:row>72</xdr:row>
      <xdr:rowOff>95250</xdr:rowOff>
    </xdr:to>
    <xdr:sp macro="" textlink="">
      <xdr:nvSpPr>
        <xdr:cNvPr id="164" name="Line 742"/>
        <xdr:cNvSpPr>
          <a:spLocks noChangeShapeType="1"/>
        </xdr:cNvSpPr>
      </xdr:nvSpPr>
      <xdr:spPr bwMode="auto">
        <a:xfrm>
          <a:off x="11582400" y="10353675"/>
          <a:ext cx="0" cy="24098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27</xdr:col>
      <xdr:colOff>0</xdr:colOff>
      <xdr:row>72</xdr:row>
      <xdr:rowOff>95250</xdr:rowOff>
    </xdr:from>
    <xdr:to>
      <xdr:col>27</xdr:col>
      <xdr:colOff>0</xdr:colOff>
      <xdr:row>74</xdr:row>
      <xdr:rowOff>95250</xdr:rowOff>
    </xdr:to>
    <xdr:sp macro="" textlink="">
      <xdr:nvSpPr>
        <xdr:cNvPr id="165" name="Line 743"/>
        <xdr:cNvSpPr>
          <a:spLocks noChangeShapeType="1"/>
        </xdr:cNvSpPr>
      </xdr:nvSpPr>
      <xdr:spPr bwMode="auto">
        <a:xfrm>
          <a:off x="11582400" y="12763500"/>
          <a:ext cx="0" cy="3429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27</xdr:col>
      <xdr:colOff>0</xdr:colOff>
      <xdr:row>74</xdr:row>
      <xdr:rowOff>90487</xdr:rowOff>
    </xdr:from>
    <xdr:to>
      <xdr:col>28</xdr:col>
      <xdr:colOff>0</xdr:colOff>
      <xdr:row>74</xdr:row>
      <xdr:rowOff>90487</xdr:rowOff>
    </xdr:to>
    <xdr:sp macro="" textlink="">
      <xdr:nvSpPr>
        <xdr:cNvPr id="166" name="Line 744"/>
        <xdr:cNvSpPr>
          <a:spLocks noChangeShapeType="1"/>
        </xdr:cNvSpPr>
      </xdr:nvSpPr>
      <xdr:spPr bwMode="auto">
        <a:xfrm>
          <a:off x="11582400" y="13101637"/>
          <a:ext cx="161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0</xdr:colOff>
      <xdr:row>10</xdr:row>
      <xdr:rowOff>95250</xdr:rowOff>
    </xdr:from>
    <xdr:to>
      <xdr:col>31</xdr:col>
      <xdr:colOff>0</xdr:colOff>
      <xdr:row>12</xdr:row>
      <xdr:rowOff>95250</xdr:rowOff>
    </xdr:to>
    <xdr:sp macro="" textlink="">
      <xdr:nvSpPr>
        <xdr:cNvPr id="167" name="Line 745"/>
        <xdr:cNvSpPr>
          <a:spLocks noChangeShapeType="1"/>
        </xdr:cNvSpPr>
      </xdr:nvSpPr>
      <xdr:spPr bwMode="auto">
        <a:xfrm>
          <a:off x="13296900" y="2133600"/>
          <a:ext cx="0" cy="3429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0</xdr:colOff>
      <xdr:row>20</xdr:row>
      <xdr:rowOff>85725</xdr:rowOff>
    </xdr:from>
    <xdr:to>
      <xdr:col>28</xdr:col>
      <xdr:colOff>1000</xdr:colOff>
      <xdr:row>20</xdr:row>
      <xdr:rowOff>85725</xdr:rowOff>
    </xdr:to>
    <xdr:sp macro="" textlink="">
      <xdr:nvSpPr>
        <xdr:cNvPr id="168" name="Line 746"/>
        <xdr:cNvSpPr>
          <a:spLocks noChangeShapeType="1"/>
        </xdr:cNvSpPr>
      </xdr:nvSpPr>
      <xdr:spPr bwMode="auto">
        <a:xfrm>
          <a:off x="11420475" y="3838575"/>
          <a:ext cx="3248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27</xdr:col>
      <xdr:colOff>0</xdr:colOff>
      <xdr:row>50</xdr:row>
      <xdr:rowOff>88078</xdr:rowOff>
    </xdr:from>
    <xdr:to>
      <xdr:col>28</xdr:col>
      <xdr:colOff>0</xdr:colOff>
      <xdr:row>50</xdr:row>
      <xdr:rowOff>88078</xdr:rowOff>
    </xdr:to>
    <xdr:sp macro="" textlink="">
      <xdr:nvSpPr>
        <xdr:cNvPr id="169" name="Line 747"/>
        <xdr:cNvSpPr>
          <a:spLocks noChangeShapeType="1"/>
        </xdr:cNvSpPr>
      </xdr:nvSpPr>
      <xdr:spPr bwMode="auto">
        <a:xfrm>
          <a:off x="11582400" y="8984428"/>
          <a:ext cx="161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27</xdr:col>
      <xdr:colOff>0</xdr:colOff>
      <xdr:row>20</xdr:row>
      <xdr:rowOff>85725</xdr:rowOff>
    </xdr:from>
    <xdr:to>
      <xdr:col>27</xdr:col>
      <xdr:colOff>0</xdr:colOff>
      <xdr:row>50</xdr:row>
      <xdr:rowOff>90225</xdr:rowOff>
    </xdr:to>
    <xdr:sp macro="" textlink="">
      <xdr:nvSpPr>
        <xdr:cNvPr id="170" name="Line 748"/>
        <xdr:cNvSpPr>
          <a:spLocks noChangeShapeType="1"/>
        </xdr:cNvSpPr>
      </xdr:nvSpPr>
      <xdr:spPr bwMode="auto">
        <a:xfrm>
          <a:off x="11582400" y="3838575"/>
          <a:ext cx="0" cy="5148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27</xdr:col>
      <xdr:colOff>0</xdr:colOff>
      <xdr:row>26</xdr:row>
      <xdr:rowOff>85725</xdr:rowOff>
    </xdr:from>
    <xdr:to>
      <xdr:col>28</xdr:col>
      <xdr:colOff>0</xdr:colOff>
      <xdr:row>26</xdr:row>
      <xdr:rowOff>85725</xdr:rowOff>
    </xdr:to>
    <xdr:sp macro="" textlink="">
      <xdr:nvSpPr>
        <xdr:cNvPr id="171" name="Line 749"/>
        <xdr:cNvSpPr>
          <a:spLocks noChangeShapeType="1"/>
        </xdr:cNvSpPr>
      </xdr:nvSpPr>
      <xdr:spPr bwMode="auto">
        <a:xfrm>
          <a:off x="11582400" y="4867275"/>
          <a:ext cx="161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0</xdr:colOff>
      <xdr:row>58</xdr:row>
      <xdr:rowOff>95250</xdr:rowOff>
    </xdr:from>
    <xdr:to>
      <xdr:col>31</xdr:col>
      <xdr:colOff>0</xdr:colOff>
      <xdr:row>64</xdr:row>
      <xdr:rowOff>96150</xdr:rowOff>
    </xdr:to>
    <xdr:sp macro="" textlink="">
      <xdr:nvSpPr>
        <xdr:cNvPr id="172" name="Line 751"/>
        <xdr:cNvSpPr>
          <a:spLocks noChangeShapeType="1"/>
        </xdr:cNvSpPr>
      </xdr:nvSpPr>
      <xdr:spPr bwMode="auto">
        <a:xfrm>
          <a:off x="13296900" y="10363200"/>
          <a:ext cx="0" cy="1029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0</xdr:colOff>
      <xdr:row>62</xdr:row>
      <xdr:rowOff>104775</xdr:rowOff>
    </xdr:from>
    <xdr:to>
      <xdr:col>32</xdr:col>
      <xdr:colOff>500</xdr:colOff>
      <xdr:row>62</xdr:row>
      <xdr:rowOff>104775</xdr:rowOff>
    </xdr:to>
    <xdr:sp macro="" textlink="">
      <xdr:nvSpPr>
        <xdr:cNvPr id="173" name="Line 752"/>
        <xdr:cNvSpPr>
          <a:spLocks noChangeShapeType="1"/>
        </xdr:cNvSpPr>
      </xdr:nvSpPr>
      <xdr:spPr bwMode="auto">
        <a:xfrm>
          <a:off x="13296900" y="11058525"/>
          <a:ext cx="16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23</xdr:col>
      <xdr:colOff>0</xdr:colOff>
      <xdr:row>58</xdr:row>
      <xdr:rowOff>85725</xdr:rowOff>
    </xdr:from>
    <xdr:to>
      <xdr:col>23</xdr:col>
      <xdr:colOff>0</xdr:colOff>
      <xdr:row>76</xdr:row>
      <xdr:rowOff>85725</xdr:rowOff>
    </xdr:to>
    <xdr:sp macro="" textlink="">
      <xdr:nvSpPr>
        <xdr:cNvPr id="174" name="Line 754"/>
        <xdr:cNvSpPr>
          <a:spLocks noChangeShapeType="1"/>
        </xdr:cNvSpPr>
      </xdr:nvSpPr>
      <xdr:spPr bwMode="auto">
        <a:xfrm flipH="1">
          <a:off x="9982200" y="10353675"/>
          <a:ext cx="0" cy="30861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23</xdr:col>
      <xdr:colOff>0</xdr:colOff>
      <xdr:row>76</xdr:row>
      <xdr:rowOff>83344</xdr:rowOff>
    </xdr:from>
    <xdr:to>
      <xdr:col>24</xdr:col>
      <xdr:colOff>0</xdr:colOff>
      <xdr:row>76</xdr:row>
      <xdr:rowOff>83344</xdr:rowOff>
    </xdr:to>
    <xdr:sp macro="" textlink="">
      <xdr:nvSpPr>
        <xdr:cNvPr id="175" name="Line 755"/>
        <xdr:cNvSpPr>
          <a:spLocks noChangeShapeType="1"/>
        </xdr:cNvSpPr>
      </xdr:nvSpPr>
      <xdr:spPr bwMode="auto">
        <a:xfrm>
          <a:off x="9982200" y="13437394"/>
          <a:ext cx="161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30</xdr:col>
      <xdr:colOff>0</xdr:colOff>
      <xdr:row>76</xdr:row>
      <xdr:rowOff>85725</xdr:rowOff>
    </xdr:from>
    <xdr:to>
      <xdr:col>32</xdr:col>
      <xdr:colOff>0</xdr:colOff>
      <xdr:row>76</xdr:row>
      <xdr:rowOff>85725</xdr:rowOff>
    </xdr:to>
    <xdr:sp macro="" textlink="">
      <xdr:nvSpPr>
        <xdr:cNvPr id="176" name="Line 756"/>
        <xdr:cNvSpPr>
          <a:spLocks noChangeShapeType="1"/>
        </xdr:cNvSpPr>
      </xdr:nvSpPr>
      <xdr:spPr bwMode="auto">
        <a:xfrm>
          <a:off x="13134975" y="13439775"/>
          <a:ext cx="3238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-1</xdr:colOff>
      <xdr:row>76</xdr:row>
      <xdr:rowOff>85726</xdr:rowOff>
    </xdr:from>
    <xdr:to>
      <xdr:col>31</xdr:col>
      <xdr:colOff>3758</xdr:colOff>
      <xdr:row>80</xdr:row>
      <xdr:rowOff>84976</xdr:rowOff>
    </xdr:to>
    <xdr:sp macro="" textlink="">
      <xdr:nvSpPr>
        <xdr:cNvPr id="177" name="Line 757"/>
        <xdr:cNvSpPr>
          <a:spLocks noChangeShapeType="1"/>
        </xdr:cNvSpPr>
      </xdr:nvSpPr>
      <xdr:spPr bwMode="auto">
        <a:xfrm flipH="1">
          <a:off x="13296899" y="13439776"/>
          <a:ext cx="3759" cy="685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0</xdr:colOff>
      <xdr:row>78</xdr:row>
      <xdr:rowOff>85725</xdr:rowOff>
    </xdr:from>
    <xdr:to>
      <xdr:col>31</xdr:col>
      <xdr:colOff>165600</xdr:colOff>
      <xdr:row>78</xdr:row>
      <xdr:rowOff>85725</xdr:rowOff>
    </xdr:to>
    <xdr:sp macro="" textlink="">
      <xdr:nvSpPr>
        <xdr:cNvPr id="178" name="Line 758"/>
        <xdr:cNvSpPr>
          <a:spLocks noChangeShapeType="1"/>
        </xdr:cNvSpPr>
      </xdr:nvSpPr>
      <xdr:spPr bwMode="auto">
        <a:xfrm>
          <a:off x="13296900" y="13782675"/>
          <a:ext cx="165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0</xdr:colOff>
      <xdr:row>94</xdr:row>
      <xdr:rowOff>85725</xdr:rowOff>
    </xdr:from>
    <xdr:to>
      <xdr:col>31</xdr:col>
      <xdr:colOff>165600</xdr:colOff>
      <xdr:row>94</xdr:row>
      <xdr:rowOff>85725</xdr:rowOff>
    </xdr:to>
    <xdr:sp macro="" textlink="">
      <xdr:nvSpPr>
        <xdr:cNvPr id="179" name="Line 761"/>
        <xdr:cNvSpPr>
          <a:spLocks noChangeShapeType="1"/>
        </xdr:cNvSpPr>
      </xdr:nvSpPr>
      <xdr:spPr bwMode="auto">
        <a:xfrm>
          <a:off x="13296900" y="16525875"/>
          <a:ext cx="16560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2</xdr:colOff>
      <xdr:row>96</xdr:row>
      <xdr:rowOff>88106</xdr:rowOff>
    </xdr:from>
    <xdr:to>
      <xdr:col>32</xdr:col>
      <xdr:colOff>502</xdr:colOff>
      <xdr:row>96</xdr:row>
      <xdr:rowOff>90487</xdr:rowOff>
    </xdr:to>
    <xdr:sp macro="" textlink="">
      <xdr:nvSpPr>
        <xdr:cNvPr id="180" name="Line 762"/>
        <xdr:cNvSpPr>
          <a:spLocks noChangeShapeType="1"/>
        </xdr:cNvSpPr>
      </xdr:nvSpPr>
      <xdr:spPr bwMode="auto">
        <a:xfrm flipV="1">
          <a:off x="13296902" y="16871156"/>
          <a:ext cx="162425" cy="2381"/>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0</xdr:colOff>
      <xdr:row>76</xdr:row>
      <xdr:rowOff>95250</xdr:rowOff>
    </xdr:from>
    <xdr:to>
      <xdr:col>28</xdr:col>
      <xdr:colOff>0</xdr:colOff>
      <xdr:row>76</xdr:row>
      <xdr:rowOff>95250</xdr:rowOff>
    </xdr:to>
    <xdr:sp macro="" textlink="">
      <xdr:nvSpPr>
        <xdr:cNvPr id="181" name="Line 769"/>
        <xdr:cNvSpPr>
          <a:spLocks noChangeShapeType="1"/>
        </xdr:cNvSpPr>
      </xdr:nvSpPr>
      <xdr:spPr bwMode="auto">
        <a:xfrm>
          <a:off x="11420475" y="13449300"/>
          <a:ext cx="3238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162091</xdr:colOff>
      <xdr:row>76</xdr:row>
      <xdr:rowOff>95751</xdr:rowOff>
    </xdr:from>
    <xdr:to>
      <xdr:col>26</xdr:col>
      <xdr:colOff>162091</xdr:colOff>
      <xdr:row>112</xdr:row>
      <xdr:rowOff>125001</xdr:rowOff>
    </xdr:to>
    <xdr:sp macro="" textlink="">
      <xdr:nvSpPr>
        <xdr:cNvPr id="182" name="Line 770"/>
        <xdr:cNvSpPr>
          <a:spLocks noChangeShapeType="1"/>
        </xdr:cNvSpPr>
      </xdr:nvSpPr>
      <xdr:spPr bwMode="auto">
        <a:xfrm flipH="1">
          <a:off x="11582566" y="13449801"/>
          <a:ext cx="0" cy="62014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30</xdr:col>
      <xdr:colOff>0</xdr:colOff>
      <xdr:row>98</xdr:row>
      <xdr:rowOff>95250</xdr:rowOff>
    </xdr:from>
    <xdr:to>
      <xdr:col>32</xdr:col>
      <xdr:colOff>1000</xdr:colOff>
      <xdr:row>98</xdr:row>
      <xdr:rowOff>95250</xdr:rowOff>
    </xdr:to>
    <xdr:sp macro="" textlink="">
      <xdr:nvSpPr>
        <xdr:cNvPr id="183" name="Line 772"/>
        <xdr:cNvSpPr>
          <a:spLocks noChangeShapeType="1"/>
        </xdr:cNvSpPr>
      </xdr:nvSpPr>
      <xdr:spPr bwMode="auto">
        <a:xfrm>
          <a:off x="13134975" y="17221200"/>
          <a:ext cx="3248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12699</xdr:colOff>
      <xdr:row>106</xdr:row>
      <xdr:rowOff>76200</xdr:rowOff>
    </xdr:from>
    <xdr:to>
      <xdr:col>32</xdr:col>
      <xdr:colOff>13199</xdr:colOff>
      <xdr:row>106</xdr:row>
      <xdr:rowOff>76200</xdr:rowOff>
    </xdr:to>
    <xdr:sp macro="" textlink="">
      <xdr:nvSpPr>
        <xdr:cNvPr id="184" name="Line 775"/>
        <xdr:cNvSpPr>
          <a:spLocks noChangeShapeType="1"/>
        </xdr:cNvSpPr>
      </xdr:nvSpPr>
      <xdr:spPr bwMode="auto">
        <a:xfrm>
          <a:off x="13309599" y="18573750"/>
          <a:ext cx="162425"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12700</xdr:colOff>
      <xdr:row>108</xdr:row>
      <xdr:rowOff>102393</xdr:rowOff>
    </xdr:from>
    <xdr:to>
      <xdr:col>32</xdr:col>
      <xdr:colOff>13200</xdr:colOff>
      <xdr:row>108</xdr:row>
      <xdr:rowOff>104774</xdr:rowOff>
    </xdr:to>
    <xdr:sp macro="" textlink="">
      <xdr:nvSpPr>
        <xdr:cNvPr id="185" name="Line 780"/>
        <xdr:cNvSpPr>
          <a:spLocks noChangeShapeType="1"/>
        </xdr:cNvSpPr>
      </xdr:nvSpPr>
      <xdr:spPr bwMode="auto">
        <a:xfrm>
          <a:off x="13309600" y="18942843"/>
          <a:ext cx="162425" cy="2381"/>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0</xdr:colOff>
      <xdr:row>98</xdr:row>
      <xdr:rowOff>95250</xdr:rowOff>
    </xdr:from>
    <xdr:to>
      <xdr:col>31</xdr:col>
      <xdr:colOff>0</xdr:colOff>
      <xdr:row>100</xdr:row>
      <xdr:rowOff>97950</xdr:rowOff>
    </xdr:to>
    <xdr:sp macro="" textlink="">
      <xdr:nvSpPr>
        <xdr:cNvPr id="186" name="Line 782"/>
        <xdr:cNvSpPr>
          <a:spLocks noChangeShapeType="1"/>
        </xdr:cNvSpPr>
      </xdr:nvSpPr>
      <xdr:spPr bwMode="auto">
        <a:xfrm>
          <a:off x="13296900" y="17221200"/>
          <a:ext cx="0" cy="345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85725</xdr:colOff>
      <xdr:row>58</xdr:row>
      <xdr:rowOff>98425</xdr:rowOff>
    </xdr:from>
    <xdr:to>
      <xdr:col>31</xdr:col>
      <xdr:colOff>85725</xdr:colOff>
      <xdr:row>60</xdr:row>
      <xdr:rowOff>90325</xdr:rowOff>
    </xdr:to>
    <xdr:sp macro="" textlink="">
      <xdr:nvSpPr>
        <xdr:cNvPr id="187" name="Line 788"/>
        <xdr:cNvSpPr>
          <a:spLocks noChangeShapeType="1"/>
        </xdr:cNvSpPr>
      </xdr:nvSpPr>
      <xdr:spPr bwMode="auto">
        <a:xfrm>
          <a:off x="13382625" y="10366375"/>
          <a:ext cx="0" cy="3348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85725</xdr:colOff>
      <xdr:row>60</xdr:row>
      <xdr:rowOff>85725</xdr:rowOff>
    </xdr:from>
    <xdr:to>
      <xdr:col>32</xdr:col>
      <xdr:colOff>28625</xdr:colOff>
      <xdr:row>60</xdr:row>
      <xdr:rowOff>85725</xdr:rowOff>
    </xdr:to>
    <xdr:sp macro="" textlink="">
      <xdr:nvSpPr>
        <xdr:cNvPr id="188" name="Line 789"/>
        <xdr:cNvSpPr>
          <a:spLocks noChangeShapeType="1"/>
        </xdr:cNvSpPr>
      </xdr:nvSpPr>
      <xdr:spPr bwMode="auto">
        <a:xfrm>
          <a:off x="13382625" y="10696575"/>
          <a:ext cx="104825"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13</xdr:col>
      <xdr:colOff>0</xdr:colOff>
      <xdr:row>50</xdr:row>
      <xdr:rowOff>95250</xdr:rowOff>
    </xdr:from>
    <xdr:to>
      <xdr:col>14</xdr:col>
      <xdr:colOff>0</xdr:colOff>
      <xdr:row>50</xdr:row>
      <xdr:rowOff>95250</xdr:rowOff>
    </xdr:to>
    <xdr:sp macro="" textlink="">
      <xdr:nvSpPr>
        <xdr:cNvPr id="189" name="Line 798"/>
        <xdr:cNvSpPr>
          <a:spLocks noChangeShapeType="1"/>
        </xdr:cNvSpPr>
      </xdr:nvSpPr>
      <xdr:spPr bwMode="auto">
        <a:xfrm>
          <a:off x="5505450" y="8991600"/>
          <a:ext cx="161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13</xdr:col>
      <xdr:colOff>0</xdr:colOff>
      <xdr:row>54</xdr:row>
      <xdr:rowOff>85725</xdr:rowOff>
    </xdr:from>
    <xdr:to>
      <xdr:col>14</xdr:col>
      <xdr:colOff>500</xdr:colOff>
      <xdr:row>54</xdr:row>
      <xdr:rowOff>85725</xdr:rowOff>
    </xdr:to>
    <xdr:sp macro="" textlink="">
      <xdr:nvSpPr>
        <xdr:cNvPr id="190" name="Line 799"/>
        <xdr:cNvSpPr>
          <a:spLocks noChangeShapeType="1"/>
        </xdr:cNvSpPr>
      </xdr:nvSpPr>
      <xdr:spPr bwMode="auto">
        <a:xfrm>
          <a:off x="5505450" y="9667875"/>
          <a:ext cx="162425"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0</xdr:colOff>
      <xdr:row>10</xdr:row>
      <xdr:rowOff>85725</xdr:rowOff>
    </xdr:from>
    <xdr:to>
      <xdr:col>28</xdr:col>
      <xdr:colOff>1000</xdr:colOff>
      <xdr:row>10</xdr:row>
      <xdr:rowOff>85725</xdr:rowOff>
    </xdr:to>
    <xdr:sp macro="" textlink="">
      <xdr:nvSpPr>
        <xdr:cNvPr id="191" name="Line 803"/>
        <xdr:cNvSpPr>
          <a:spLocks noChangeShapeType="1"/>
        </xdr:cNvSpPr>
      </xdr:nvSpPr>
      <xdr:spPr bwMode="auto">
        <a:xfrm>
          <a:off x="11420475" y="2124075"/>
          <a:ext cx="3248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13</xdr:col>
      <xdr:colOff>0</xdr:colOff>
      <xdr:row>56</xdr:row>
      <xdr:rowOff>85725</xdr:rowOff>
    </xdr:from>
    <xdr:to>
      <xdr:col>14</xdr:col>
      <xdr:colOff>500</xdr:colOff>
      <xdr:row>56</xdr:row>
      <xdr:rowOff>85725</xdr:rowOff>
    </xdr:to>
    <xdr:sp macro="" textlink="">
      <xdr:nvSpPr>
        <xdr:cNvPr id="192" name="Line 805"/>
        <xdr:cNvSpPr>
          <a:spLocks noChangeShapeType="1"/>
        </xdr:cNvSpPr>
      </xdr:nvSpPr>
      <xdr:spPr bwMode="auto">
        <a:xfrm>
          <a:off x="5505450" y="10010775"/>
          <a:ext cx="162425"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13</xdr:col>
      <xdr:colOff>0</xdr:colOff>
      <xdr:row>52</xdr:row>
      <xdr:rowOff>85725</xdr:rowOff>
    </xdr:from>
    <xdr:to>
      <xdr:col>14</xdr:col>
      <xdr:colOff>500</xdr:colOff>
      <xdr:row>52</xdr:row>
      <xdr:rowOff>85725</xdr:rowOff>
    </xdr:to>
    <xdr:sp macro="" textlink="">
      <xdr:nvSpPr>
        <xdr:cNvPr id="193" name="Line 806"/>
        <xdr:cNvSpPr>
          <a:spLocks noChangeShapeType="1"/>
        </xdr:cNvSpPr>
      </xdr:nvSpPr>
      <xdr:spPr bwMode="auto">
        <a:xfrm>
          <a:off x="5505450" y="9324975"/>
          <a:ext cx="162425"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30</xdr:col>
      <xdr:colOff>0</xdr:colOff>
      <xdr:row>112</xdr:row>
      <xdr:rowOff>104775</xdr:rowOff>
    </xdr:from>
    <xdr:to>
      <xdr:col>32</xdr:col>
      <xdr:colOff>1000</xdr:colOff>
      <xdr:row>112</xdr:row>
      <xdr:rowOff>104775</xdr:rowOff>
    </xdr:to>
    <xdr:sp macro="" textlink="">
      <xdr:nvSpPr>
        <xdr:cNvPr id="194" name="Line 772"/>
        <xdr:cNvSpPr>
          <a:spLocks noChangeShapeType="1"/>
        </xdr:cNvSpPr>
      </xdr:nvSpPr>
      <xdr:spPr bwMode="auto">
        <a:xfrm>
          <a:off x="13134975" y="19631025"/>
          <a:ext cx="3248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xdr:col>
      <xdr:colOff>2381</xdr:colOff>
      <xdr:row>4</xdr:row>
      <xdr:rowOff>95250</xdr:rowOff>
    </xdr:from>
    <xdr:to>
      <xdr:col>14</xdr:col>
      <xdr:colOff>3381</xdr:colOff>
      <xdr:row>4</xdr:row>
      <xdr:rowOff>95250</xdr:rowOff>
    </xdr:to>
    <xdr:sp macro="" textlink="">
      <xdr:nvSpPr>
        <xdr:cNvPr id="195" name="Line 651"/>
        <xdr:cNvSpPr>
          <a:spLocks noChangeShapeType="1"/>
        </xdr:cNvSpPr>
      </xdr:nvSpPr>
      <xdr:spPr bwMode="auto">
        <a:xfrm>
          <a:off x="5345906" y="1104900"/>
          <a:ext cx="3248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6</xdr:row>
      <xdr:rowOff>85725</xdr:rowOff>
    </xdr:from>
    <xdr:to>
      <xdr:col>9</xdr:col>
      <xdr:colOff>240506</xdr:colOff>
      <xdr:row>6</xdr:row>
      <xdr:rowOff>85725</xdr:rowOff>
    </xdr:to>
    <xdr:sp macro="" textlink="">
      <xdr:nvSpPr>
        <xdr:cNvPr id="196" name="Line 627"/>
        <xdr:cNvSpPr>
          <a:spLocks noChangeShapeType="1"/>
        </xdr:cNvSpPr>
      </xdr:nvSpPr>
      <xdr:spPr bwMode="auto">
        <a:xfrm>
          <a:off x="3505200" y="1438275"/>
          <a:ext cx="16430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94</xdr:row>
      <xdr:rowOff>83344</xdr:rowOff>
    </xdr:from>
    <xdr:to>
      <xdr:col>14</xdr:col>
      <xdr:colOff>0</xdr:colOff>
      <xdr:row>94</xdr:row>
      <xdr:rowOff>83344</xdr:rowOff>
    </xdr:to>
    <xdr:cxnSp macro="">
      <xdr:nvCxnSpPr>
        <xdr:cNvPr id="197" name="AutoShape 563"/>
        <xdr:cNvCxnSpPr>
          <a:cxnSpLocks noChangeShapeType="1"/>
        </xdr:cNvCxnSpPr>
      </xdr:nvCxnSpPr>
      <xdr:spPr bwMode="auto">
        <a:xfrm>
          <a:off x="5505450" y="16523494"/>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23</xdr:col>
      <xdr:colOff>0</xdr:colOff>
      <xdr:row>5</xdr:row>
      <xdr:rowOff>0</xdr:rowOff>
    </xdr:from>
    <xdr:to>
      <xdr:col>23</xdr:col>
      <xdr:colOff>0</xdr:colOff>
      <xdr:row>5</xdr:row>
      <xdr:rowOff>0</xdr:rowOff>
    </xdr:to>
    <xdr:cxnSp macro="">
      <xdr:nvCxnSpPr>
        <xdr:cNvPr id="198" name="AutoShape 4"/>
        <xdr:cNvCxnSpPr>
          <a:cxnSpLocks noChangeShapeType="1"/>
        </xdr:cNvCxnSpPr>
      </xdr:nvCxnSpPr>
      <xdr:spPr bwMode="auto">
        <a:xfrm>
          <a:off x="99822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27</xdr:col>
      <xdr:colOff>0</xdr:colOff>
      <xdr:row>5</xdr:row>
      <xdr:rowOff>0</xdr:rowOff>
    </xdr:from>
    <xdr:to>
      <xdr:col>27</xdr:col>
      <xdr:colOff>0</xdr:colOff>
      <xdr:row>5</xdr:row>
      <xdr:rowOff>0</xdr:rowOff>
    </xdr:to>
    <xdr:cxnSp macro="">
      <xdr:nvCxnSpPr>
        <xdr:cNvPr id="199" name="AutoShape 14"/>
        <xdr:cNvCxnSpPr>
          <a:cxnSpLocks noChangeShapeType="1"/>
        </xdr:cNvCxnSpPr>
      </xdr:nvCxnSpPr>
      <xdr:spPr bwMode="auto">
        <a:xfrm>
          <a:off x="115824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200" name="AutoShape 26"/>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201" name="AutoShape 29"/>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202" name="AutoShape 34"/>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203" name="AutoShape 42"/>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204" name="AutoShape 44"/>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205" name="AutoShape 53"/>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206" name="AutoShape 57"/>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207" name="AutoShape 64"/>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208" name="AutoShape 66"/>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209" name="AutoShape 72"/>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210" name="AutoShape 78"/>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211" name="AutoShape 84"/>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32</xdr:col>
      <xdr:colOff>0</xdr:colOff>
      <xdr:row>5</xdr:row>
      <xdr:rowOff>0</xdr:rowOff>
    </xdr:to>
    <xdr:cxnSp macro="">
      <xdr:nvCxnSpPr>
        <xdr:cNvPr id="212" name="AutoShape 85"/>
        <xdr:cNvCxnSpPr>
          <a:cxnSpLocks noChangeShapeType="1"/>
        </xdr:cNvCxnSpPr>
      </xdr:nvCxnSpPr>
      <xdr:spPr bwMode="auto">
        <a:xfrm>
          <a:off x="13296900" y="1181100"/>
          <a:ext cx="161925" cy="0"/>
        </a:xfrm>
        <a:prstGeom prst="straightConnector1">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213" name="AutoShape 88"/>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214" name="AutoShape 91"/>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215" name="AutoShape 96"/>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216" name="AutoShape 101"/>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xdr:row>
      <xdr:rowOff>0</xdr:rowOff>
    </xdr:from>
    <xdr:to>
      <xdr:col>31</xdr:col>
      <xdr:colOff>0</xdr:colOff>
      <xdr:row>5</xdr:row>
      <xdr:rowOff>0</xdr:rowOff>
    </xdr:to>
    <xdr:cxnSp macro="">
      <xdr:nvCxnSpPr>
        <xdr:cNvPr id="217" name="AutoShape 107"/>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27</xdr:col>
      <xdr:colOff>0</xdr:colOff>
      <xdr:row>5</xdr:row>
      <xdr:rowOff>0</xdr:rowOff>
    </xdr:from>
    <xdr:to>
      <xdr:col>27</xdr:col>
      <xdr:colOff>0</xdr:colOff>
      <xdr:row>5</xdr:row>
      <xdr:rowOff>0</xdr:rowOff>
    </xdr:to>
    <xdr:cxnSp macro="">
      <xdr:nvCxnSpPr>
        <xdr:cNvPr id="218" name="AutoShape 112"/>
        <xdr:cNvCxnSpPr>
          <a:cxnSpLocks noChangeShapeType="1"/>
        </xdr:cNvCxnSpPr>
      </xdr:nvCxnSpPr>
      <xdr:spPr bwMode="auto">
        <a:xfrm>
          <a:off x="115824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27</xdr:col>
      <xdr:colOff>0</xdr:colOff>
      <xdr:row>5</xdr:row>
      <xdr:rowOff>0</xdr:rowOff>
    </xdr:from>
    <xdr:to>
      <xdr:col>27</xdr:col>
      <xdr:colOff>0</xdr:colOff>
      <xdr:row>5</xdr:row>
      <xdr:rowOff>0</xdr:rowOff>
    </xdr:to>
    <xdr:cxnSp macro="">
      <xdr:nvCxnSpPr>
        <xdr:cNvPr id="219" name="AutoShape 130"/>
        <xdr:cNvCxnSpPr>
          <a:cxnSpLocks noChangeShapeType="1"/>
        </xdr:cNvCxnSpPr>
      </xdr:nvCxnSpPr>
      <xdr:spPr bwMode="auto">
        <a:xfrm>
          <a:off x="115824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27</xdr:col>
      <xdr:colOff>0</xdr:colOff>
      <xdr:row>5</xdr:row>
      <xdr:rowOff>0</xdr:rowOff>
    </xdr:from>
    <xdr:to>
      <xdr:col>27</xdr:col>
      <xdr:colOff>0</xdr:colOff>
      <xdr:row>5</xdr:row>
      <xdr:rowOff>0</xdr:rowOff>
    </xdr:to>
    <xdr:cxnSp macro="">
      <xdr:nvCxnSpPr>
        <xdr:cNvPr id="220" name="AutoShape 131"/>
        <xdr:cNvCxnSpPr>
          <a:cxnSpLocks noChangeShapeType="1"/>
        </xdr:cNvCxnSpPr>
      </xdr:nvCxnSpPr>
      <xdr:spPr bwMode="auto">
        <a:xfrm>
          <a:off x="115824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27</xdr:col>
      <xdr:colOff>152400</xdr:colOff>
      <xdr:row>5</xdr:row>
      <xdr:rowOff>0</xdr:rowOff>
    </xdr:from>
    <xdr:to>
      <xdr:col>27</xdr:col>
      <xdr:colOff>133350</xdr:colOff>
      <xdr:row>5</xdr:row>
      <xdr:rowOff>0</xdr:rowOff>
    </xdr:to>
    <xdr:sp macro="" textlink="">
      <xdr:nvSpPr>
        <xdr:cNvPr id="221" name="Line 138"/>
        <xdr:cNvSpPr>
          <a:spLocks noChangeShapeType="1"/>
        </xdr:cNvSpPr>
      </xdr:nvSpPr>
      <xdr:spPr bwMode="auto">
        <a:xfrm>
          <a:off x="11734800" y="1181100"/>
          <a:ext cx="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27</xdr:col>
      <xdr:colOff>152400</xdr:colOff>
      <xdr:row>5</xdr:row>
      <xdr:rowOff>0</xdr:rowOff>
    </xdr:from>
    <xdr:to>
      <xdr:col>27</xdr:col>
      <xdr:colOff>133350</xdr:colOff>
      <xdr:row>5</xdr:row>
      <xdr:rowOff>0</xdr:rowOff>
    </xdr:to>
    <xdr:sp macro="" textlink="">
      <xdr:nvSpPr>
        <xdr:cNvPr id="222" name="Line 142"/>
        <xdr:cNvSpPr>
          <a:spLocks noChangeShapeType="1"/>
        </xdr:cNvSpPr>
      </xdr:nvSpPr>
      <xdr:spPr bwMode="auto">
        <a:xfrm>
          <a:off x="11734800" y="1181100"/>
          <a:ext cx="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114300</xdr:colOff>
      <xdr:row>5</xdr:row>
      <xdr:rowOff>0</xdr:rowOff>
    </xdr:from>
    <xdr:to>
      <xdr:col>26</xdr:col>
      <xdr:colOff>114300</xdr:colOff>
      <xdr:row>5</xdr:row>
      <xdr:rowOff>0</xdr:rowOff>
    </xdr:to>
    <xdr:sp macro="" textlink="">
      <xdr:nvSpPr>
        <xdr:cNvPr id="223" name="Line 146"/>
        <xdr:cNvSpPr>
          <a:spLocks noChangeShapeType="1"/>
        </xdr:cNvSpPr>
      </xdr:nvSpPr>
      <xdr:spPr bwMode="auto">
        <a:xfrm>
          <a:off x="11534775" y="1181100"/>
          <a:ext cx="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xdr:row>
      <xdr:rowOff>0</xdr:rowOff>
    </xdr:from>
    <xdr:to>
      <xdr:col>31</xdr:col>
      <xdr:colOff>0</xdr:colOff>
      <xdr:row>5</xdr:row>
      <xdr:rowOff>0</xdr:rowOff>
    </xdr:to>
    <xdr:cxnSp macro="">
      <xdr:nvCxnSpPr>
        <xdr:cNvPr id="224" name="AutoShape 222"/>
        <xdr:cNvCxnSpPr>
          <a:cxnSpLocks noChangeShapeType="1"/>
        </xdr:cNvCxnSpPr>
      </xdr:nvCxnSpPr>
      <xdr:spPr bwMode="auto">
        <a:xfrm>
          <a:off x="13296900" y="1181100"/>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2381</xdr:colOff>
      <xdr:row>4</xdr:row>
      <xdr:rowOff>85725</xdr:rowOff>
    </xdr:from>
    <xdr:to>
      <xdr:col>32</xdr:col>
      <xdr:colOff>0</xdr:colOff>
      <xdr:row>4</xdr:row>
      <xdr:rowOff>85725</xdr:rowOff>
    </xdr:to>
    <xdr:cxnSp macro="">
      <xdr:nvCxnSpPr>
        <xdr:cNvPr id="225" name="AutoShape 617"/>
        <xdr:cNvCxnSpPr>
          <a:cxnSpLocks noChangeShapeType="1"/>
        </xdr:cNvCxnSpPr>
      </xdr:nvCxnSpPr>
      <xdr:spPr bwMode="auto">
        <a:xfrm>
          <a:off x="11422856" y="1095375"/>
          <a:ext cx="2035969"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0</xdr:colOff>
      <xdr:row>4</xdr:row>
      <xdr:rowOff>85725</xdr:rowOff>
    </xdr:from>
    <xdr:to>
      <xdr:col>22</xdr:col>
      <xdr:colOff>7144</xdr:colOff>
      <xdr:row>4</xdr:row>
      <xdr:rowOff>85725</xdr:rowOff>
    </xdr:to>
    <xdr:cxnSp macro="">
      <xdr:nvCxnSpPr>
        <xdr:cNvPr id="226" name="AutoShape 618"/>
        <xdr:cNvCxnSpPr>
          <a:cxnSpLocks noChangeShapeType="1"/>
        </xdr:cNvCxnSpPr>
      </xdr:nvCxnSpPr>
      <xdr:spPr bwMode="auto">
        <a:xfrm>
          <a:off x="8953500" y="1095375"/>
          <a:ext cx="873919"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27</xdr:col>
      <xdr:colOff>0</xdr:colOff>
      <xdr:row>98</xdr:row>
      <xdr:rowOff>90236</xdr:rowOff>
    </xdr:from>
    <xdr:to>
      <xdr:col>28</xdr:col>
      <xdr:colOff>0</xdr:colOff>
      <xdr:row>98</xdr:row>
      <xdr:rowOff>90236</xdr:rowOff>
    </xdr:to>
    <xdr:cxnSp macro="">
      <xdr:nvCxnSpPr>
        <xdr:cNvPr id="227" name="AutoShape 673"/>
        <xdr:cNvCxnSpPr>
          <a:cxnSpLocks noChangeShapeType="1"/>
        </xdr:cNvCxnSpPr>
      </xdr:nvCxnSpPr>
      <xdr:spPr bwMode="auto">
        <a:xfrm>
          <a:off x="11582400" y="17216186"/>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27</xdr:col>
      <xdr:colOff>0</xdr:colOff>
      <xdr:row>112</xdr:row>
      <xdr:rowOff>122193</xdr:rowOff>
    </xdr:from>
    <xdr:to>
      <xdr:col>28</xdr:col>
      <xdr:colOff>0</xdr:colOff>
      <xdr:row>112</xdr:row>
      <xdr:rowOff>122193</xdr:rowOff>
    </xdr:to>
    <xdr:cxnSp macro="">
      <xdr:nvCxnSpPr>
        <xdr:cNvPr id="228" name="AutoShape 673"/>
        <xdr:cNvCxnSpPr>
          <a:cxnSpLocks noChangeShapeType="1"/>
        </xdr:cNvCxnSpPr>
      </xdr:nvCxnSpPr>
      <xdr:spPr bwMode="auto">
        <a:xfrm>
          <a:off x="11582400" y="19648443"/>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9525</xdr:colOff>
      <xdr:row>114</xdr:row>
      <xdr:rowOff>104775</xdr:rowOff>
    </xdr:from>
    <xdr:to>
      <xdr:col>31</xdr:col>
      <xdr:colOff>9525</xdr:colOff>
      <xdr:row>118</xdr:row>
      <xdr:rowOff>76199</xdr:rowOff>
    </xdr:to>
    <xdr:sp macro="" textlink="">
      <xdr:nvSpPr>
        <xdr:cNvPr id="229" name="Line 782"/>
        <xdr:cNvSpPr>
          <a:spLocks noChangeShapeType="1"/>
        </xdr:cNvSpPr>
      </xdr:nvSpPr>
      <xdr:spPr bwMode="auto">
        <a:xfrm>
          <a:off x="13306425" y="19973925"/>
          <a:ext cx="0" cy="657224"/>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4764</xdr:colOff>
      <xdr:row>114</xdr:row>
      <xdr:rowOff>95248</xdr:rowOff>
    </xdr:from>
    <xdr:to>
      <xdr:col>32</xdr:col>
      <xdr:colOff>4765</xdr:colOff>
      <xdr:row>114</xdr:row>
      <xdr:rowOff>95248</xdr:rowOff>
    </xdr:to>
    <xdr:sp macro="" textlink="">
      <xdr:nvSpPr>
        <xdr:cNvPr id="230" name="Line 775"/>
        <xdr:cNvSpPr>
          <a:spLocks noChangeShapeType="1"/>
        </xdr:cNvSpPr>
      </xdr:nvSpPr>
      <xdr:spPr bwMode="auto">
        <a:xfrm>
          <a:off x="13301664" y="19964398"/>
          <a:ext cx="161926" cy="0"/>
        </a:xfrm>
        <a:prstGeom prst="line">
          <a:avLst/>
        </a:prstGeom>
        <a:noFill/>
        <a:ln w="9525">
          <a:solidFill>
            <a:srgbClr xmlns:mc="http://schemas.openxmlformats.org/markup-compatibility/2006" xmlns:a14="http://schemas.microsoft.com/office/drawing/2010/main" val="000000" mc:Ignorable="a14" a14:legacySpreadsheetColorIndex="64"/>
          </a:solidFill>
          <a:prstDash val="solid"/>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2382</xdr:colOff>
      <xdr:row>116</xdr:row>
      <xdr:rowOff>95248</xdr:rowOff>
    </xdr:from>
    <xdr:to>
      <xdr:col>32</xdr:col>
      <xdr:colOff>2383</xdr:colOff>
      <xdr:row>116</xdr:row>
      <xdr:rowOff>95248</xdr:rowOff>
    </xdr:to>
    <xdr:sp macro="" textlink="">
      <xdr:nvSpPr>
        <xdr:cNvPr id="231" name="Line 775"/>
        <xdr:cNvSpPr>
          <a:spLocks noChangeShapeType="1"/>
        </xdr:cNvSpPr>
      </xdr:nvSpPr>
      <xdr:spPr bwMode="auto">
        <a:xfrm>
          <a:off x="13299282" y="20307298"/>
          <a:ext cx="161926"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3143</xdr:colOff>
      <xdr:row>40</xdr:row>
      <xdr:rowOff>95258</xdr:rowOff>
    </xdr:from>
    <xdr:to>
      <xdr:col>32</xdr:col>
      <xdr:colOff>3142</xdr:colOff>
      <xdr:row>40</xdr:row>
      <xdr:rowOff>95258</xdr:rowOff>
    </xdr:to>
    <xdr:sp macro="" textlink="">
      <xdr:nvSpPr>
        <xdr:cNvPr id="232" name="Line 732"/>
        <xdr:cNvSpPr>
          <a:spLocks noChangeShapeType="1"/>
        </xdr:cNvSpPr>
      </xdr:nvSpPr>
      <xdr:spPr bwMode="auto">
        <a:xfrm>
          <a:off x="13300043" y="7277108"/>
          <a:ext cx="161924"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30</xdr:col>
      <xdr:colOff>164273</xdr:colOff>
      <xdr:row>42</xdr:row>
      <xdr:rowOff>95258</xdr:rowOff>
    </xdr:from>
    <xdr:to>
      <xdr:col>31</xdr:col>
      <xdr:colOff>164273</xdr:colOff>
      <xdr:row>42</xdr:row>
      <xdr:rowOff>95258</xdr:rowOff>
    </xdr:to>
    <xdr:sp macro="" textlink="">
      <xdr:nvSpPr>
        <xdr:cNvPr id="233" name="Line 732"/>
        <xdr:cNvSpPr>
          <a:spLocks noChangeShapeType="1"/>
        </xdr:cNvSpPr>
      </xdr:nvSpPr>
      <xdr:spPr bwMode="auto">
        <a:xfrm>
          <a:off x="13299248" y="7620008"/>
          <a:ext cx="161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9</xdr:col>
      <xdr:colOff>4762</xdr:colOff>
      <xdr:row>120</xdr:row>
      <xdr:rowOff>78579</xdr:rowOff>
    </xdr:from>
    <xdr:to>
      <xdr:col>10</xdr:col>
      <xdr:colOff>3675</xdr:colOff>
      <xdr:row>120</xdr:row>
      <xdr:rowOff>78579</xdr:rowOff>
    </xdr:to>
    <xdr:cxnSp macro="">
      <xdr:nvCxnSpPr>
        <xdr:cNvPr id="234" name="AutoShape 600"/>
        <xdr:cNvCxnSpPr>
          <a:cxnSpLocks noChangeShapeType="1"/>
        </xdr:cNvCxnSpPr>
      </xdr:nvCxnSpPr>
      <xdr:spPr bwMode="auto">
        <a:xfrm>
          <a:off x="3509962" y="20976429"/>
          <a:ext cx="160838"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0</xdr:colOff>
      <xdr:row>12</xdr:row>
      <xdr:rowOff>85725</xdr:rowOff>
    </xdr:from>
    <xdr:to>
      <xdr:col>14</xdr:col>
      <xdr:colOff>1000</xdr:colOff>
      <xdr:row>12</xdr:row>
      <xdr:rowOff>85725</xdr:rowOff>
    </xdr:to>
    <xdr:cxnSp macro="">
      <xdr:nvCxnSpPr>
        <xdr:cNvPr id="235" name="AutoShape 623"/>
        <xdr:cNvCxnSpPr>
          <a:cxnSpLocks noChangeShapeType="1"/>
        </xdr:cNvCxnSpPr>
      </xdr:nvCxnSpPr>
      <xdr:spPr bwMode="auto">
        <a:xfrm>
          <a:off x="5343525" y="2466975"/>
          <a:ext cx="324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9</xdr:col>
      <xdr:colOff>0</xdr:colOff>
      <xdr:row>12</xdr:row>
      <xdr:rowOff>76200</xdr:rowOff>
    </xdr:from>
    <xdr:to>
      <xdr:col>10</xdr:col>
      <xdr:colOff>0</xdr:colOff>
      <xdr:row>12</xdr:row>
      <xdr:rowOff>76200</xdr:rowOff>
    </xdr:to>
    <xdr:cxnSp macro="">
      <xdr:nvCxnSpPr>
        <xdr:cNvPr id="236" name="AutoShape 622"/>
        <xdr:cNvCxnSpPr>
          <a:cxnSpLocks noChangeShapeType="1"/>
        </xdr:cNvCxnSpPr>
      </xdr:nvCxnSpPr>
      <xdr:spPr bwMode="auto">
        <a:xfrm>
          <a:off x="3505200" y="2457450"/>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114</xdr:row>
      <xdr:rowOff>85724</xdr:rowOff>
    </xdr:from>
    <xdr:to>
      <xdr:col>13</xdr:col>
      <xdr:colOff>0</xdr:colOff>
      <xdr:row>118</xdr:row>
      <xdr:rowOff>101924</xdr:rowOff>
    </xdr:to>
    <xdr:cxnSp macro="">
      <xdr:nvCxnSpPr>
        <xdr:cNvPr id="237" name="AutoShape 587"/>
        <xdr:cNvCxnSpPr>
          <a:cxnSpLocks noChangeShapeType="1"/>
        </xdr:cNvCxnSpPr>
      </xdr:nvCxnSpPr>
      <xdr:spPr bwMode="auto">
        <a:xfrm>
          <a:off x="5505450" y="19954874"/>
          <a:ext cx="0" cy="702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118</xdr:row>
      <xdr:rowOff>100010</xdr:rowOff>
    </xdr:from>
    <xdr:to>
      <xdr:col>14</xdr:col>
      <xdr:colOff>0</xdr:colOff>
      <xdr:row>118</xdr:row>
      <xdr:rowOff>100010</xdr:rowOff>
    </xdr:to>
    <xdr:cxnSp macro="">
      <xdr:nvCxnSpPr>
        <xdr:cNvPr id="238" name="AutoShape 588"/>
        <xdr:cNvCxnSpPr>
          <a:cxnSpLocks noChangeShapeType="1"/>
        </xdr:cNvCxnSpPr>
      </xdr:nvCxnSpPr>
      <xdr:spPr bwMode="auto">
        <a:xfrm>
          <a:off x="5505450" y="20654960"/>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3174</xdr:colOff>
      <xdr:row>100</xdr:row>
      <xdr:rowOff>104776</xdr:rowOff>
    </xdr:from>
    <xdr:to>
      <xdr:col>31</xdr:col>
      <xdr:colOff>3174</xdr:colOff>
      <xdr:row>110</xdr:row>
      <xdr:rowOff>75976</xdr:rowOff>
    </xdr:to>
    <xdr:sp macro="" textlink="">
      <xdr:nvSpPr>
        <xdr:cNvPr id="239" name="Line 760"/>
        <xdr:cNvSpPr>
          <a:spLocks noChangeShapeType="1"/>
        </xdr:cNvSpPr>
      </xdr:nvSpPr>
      <xdr:spPr bwMode="auto">
        <a:xfrm flipH="1">
          <a:off x="13300074" y="17573626"/>
          <a:ext cx="0" cy="16857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0</xdr:colOff>
      <xdr:row>54</xdr:row>
      <xdr:rowOff>76200</xdr:rowOff>
    </xdr:from>
    <xdr:to>
      <xdr:col>32</xdr:col>
      <xdr:colOff>500</xdr:colOff>
      <xdr:row>54</xdr:row>
      <xdr:rowOff>76200</xdr:rowOff>
    </xdr:to>
    <xdr:sp macro="" textlink="">
      <xdr:nvSpPr>
        <xdr:cNvPr id="240" name="Line 738"/>
        <xdr:cNvSpPr>
          <a:spLocks noChangeShapeType="1"/>
        </xdr:cNvSpPr>
      </xdr:nvSpPr>
      <xdr:spPr bwMode="auto">
        <a:xfrm>
          <a:off x="13296900" y="9658350"/>
          <a:ext cx="16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xdr:col>
      <xdr:colOff>0</xdr:colOff>
      <xdr:row>114</xdr:row>
      <xdr:rowOff>88106</xdr:rowOff>
    </xdr:from>
    <xdr:to>
      <xdr:col>14</xdr:col>
      <xdr:colOff>0</xdr:colOff>
      <xdr:row>114</xdr:row>
      <xdr:rowOff>88108</xdr:rowOff>
    </xdr:to>
    <xdr:cxnSp macro="">
      <xdr:nvCxnSpPr>
        <xdr:cNvPr id="241" name="AutoShape 584"/>
        <xdr:cNvCxnSpPr>
          <a:cxnSpLocks noChangeShapeType="1"/>
        </xdr:cNvCxnSpPr>
      </xdr:nvCxnSpPr>
      <xdr:spPr bwMode="auto">
        <a:xfrm>
          <a:off x="5343525" y="19957256"/>
          <a:ext cx="323850" cy="2"/>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116</xdr:row>
      <xdr:rowOff>83341</xdr:rowOff>
    </xdr:from>
    <xdr:to>
      <xdr:col>14</xdr:col>
      <xdr:colOff>0</xdr:colOff>
      <xdr:row>116</xdr:row>
      <xdr:rowOff>83341</xdr:rowOff>
    </xdr:to>
    <xdr:cxnSp macro="">
      <xdr:nvCxnSpPr>
        <xdr:cNvPr id="242" name="AutoShape 588"/>
        <xdr:cNvCxnSpPr>
          <a:cxnSpLocks noChangeShapeType="1"/>
        </xdr:cNvCxnSpPr>
      </xdr:nvCxnSpPr>
      <xdr:spPr bwMode="auto">
        <a:xfrm>
          <a:off x="5505450" y="20295391"/>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0</xdr:colOff>
      <xdr:row>120</xdr:row>
      <xdr:rowOff>85725</xdr:rowOff>
    </xdr:from>
    <xdr:to>
      <xdr:col>14</xdr:col>
      <xdr:colOff>1000</xdr:colOff>
      <xdr:row>120</xdr:row>
      <xdr:rowOff>85725</xdr:rowOff>
    </xdr:to>
    <xdr:sp macro="" textlink="">
      <xdr:nvSpPr>
        <xdr:cNvPr id="243" name="Line 665"/>
        <xdr:cNvSpPr>
          <a:spLocks noChangeShapeType="1"/>
        </xdr:cNvSpPr>
      </xdr:nvSpPr>
      <xdr:spPr bwMode="auto">
        <a:xfrm>
          <a:off x="5343525" y="20983575"/>
          <a:ext cx="3248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122</xdr:row>
      <xdr:rowOff>88106</xdr:rowOff>
    </xdr:from>
    <xdr:to>
      <xdr:col>14</xdr:col>
      <xdr:colOff>0</xdr:colOff>
      <xdr:row>122</xdr:row>
      <xdr:rowOff>88106</xdr:rowOff>
    </xdr:to>
    <xdr:cxnSp macro="">
      <xdr:nvCxnSpPr>
        <xdr:cNvPr id="244" name="AutoShape 588"/>
        <xdr:cNvCxnSpPr>
          <a:cxnSpLocks noChangeShapeType="1"/>
        </xdr:cNvCxnSpPr>
      </xdr:nvCxnSpPr>
      <xdr:spPr bwMode="auto">
        <a:xfrm>
          <a:off x="5505450" y="21328856"/>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0</xdr:colOff>
      <xdr:row>106</xdr:row>
      <xdr:rowOff>88106</xdr:rowOff>
    </xdr:from>
    <xdr:to>
      <xdr:col>14</xdr:col>
      <xdr:colOff>0</xdr:colOff>
      <xdr:row>106</xdr:row>
      <xdr:rowOff>88108</xdr:rowOff>
    </xdr:to>
    <xdr:cxnSp macro="">
      <xdr:nvCxnSpPr>
        <xdr:cNvPr id="245" name="AutoShape 584"/>
        <xdr:cNvCxnSpPr>
          <a:cxnSpLocks noChangeShapeType="1"/>
        </xdr:cNvCxnSpPr>
      </xdr:nvCxnSpPr>
      <xdr:spPr bwMode="auto">
        <a:xfrm>
          <a:off x="5343525" y="18585656"/>
          <a:ext cx="323850" cy="2"/>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159544</xdr:colOff>
      <xdr:row>110</xdr:row>
      <xdr:rowOff>85725</xdr:rowOff>
    </xdr:from>
    <xdr:to>
      <xdr:col>14</xdr:col>
      <xdr:colOff>1294</xdr:colOff>
      <xdr:row>110</xdr:row>
      <xdr:rowOff>85725</xdr:rowOff>
    </xdr:to>
    <xdr:sp macro="" textlink="">
      <xdr:nvSpPr>
        <xdr:cNvPr id="246" name="Line 619"/>
        <xdr:cNvSpPr>
          <a:spLocks noChangeShapeType="1"/>
        </xdr:cNvSpPr>
      </xdr:nvSpPr>
      <xdr:spPr bwMode="auto">
        <a:xfrm>
          <a:off x="5503069" y="19269075"/>
          <a:ext cx="165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18</xdr:row>
      <xdr:rowOff>85725</xdr:rowOff>
    </xdr:from>
    <xdr:to>
      <xdr:col>14</xdr:col>
      <xdr:colOff>1000</xdr:colOff>
      <xdr:row>18</xdr:row>
      <xdr:rowOff>85725</xdr:rowOff>
    </xdr:to>
    <xdr:cxnSp macro="">
      <xdr:nvCxnSpPr>
        <xdr:cNvPr id="247" name="AutoShape 623"/>
        <xdr:cNvCxnSpPr>
          <a:cxnSpLocks noChangeShapeType="1"/>
        </xdr:cNvCxnSpPr>
      </xdr:nvCxnSpPr>
      <xdr:spPr bwMode="auto">
        <a:xfrm>
          <a:off x="5343525" y="3495675"/>
          <a:ext cx="324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18</xdr:row>
      <xdr:rowOff>85725</xdr:rowOff>
    </xdr:from>
    <xdr:to>
      <xdr:col>13</xdr:col>
      <xdr:colOff>0</xdr:colOff>
      <xdr:row>20</xdr:row>
      <xdr:rowOff>85725</xdr:rowOff>
    </xdr:to>
    <xdr:cxnSp macro="">
      <xdr:nvCxnSpPr>
        <xdr:cNvPr id="248" name="AutoShape 537"/>
        <xdr:cNvCxnSpPr>
          <a:cxnSpLocks noChangeShapeType="1"/>
        </xdr:cNvCxnSpPr>
      </xdr:nvCxnSpPr>
      <xdr:spPr bwMode="auto">
        <a:xfrm>
          <a:off x="5505450" y="3495675"/>
          <a:ext cx="0" cy="3429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24</xdr:row>
      <xdr:rowOff>88107</xdr:rowOff>
    </xdr:from>
    <xdr:to>
      <xdr:col>14</xdr:col>
      <xdr:colOff>0</xdr:colOff>
      <xdr:row>24</xdr:row>
      <xdr:rowOff>88107</xdr:rowOff>
    </xdr:to>
    <xdr:cxnSp macro="">
      <xdr:nvCxnSpPr>
        <xdr:cNvPr id="249" name="AutoShape 538"/>
        <xdr:cNvCxnSpPr>
          <a:cxnSpLocks noChangeShapeType="1"/>
        </xdr:cNvCxnSpPr>
      </xdr:nvCxnSpPr>
      <xdr:spPr bwMode="auto">
        <a:xfrm>
          <a:off x="5505450" y="4526757"/>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0</xdr:colOff>
      <xdr:row>22</xdr:row>
      <xdr:rowOff>85725</xdr:rowOff>
    </xdr:from>
    <xdr:to>
      <xdr:col>14</xdr:col>
      <xdr:colOff>0</xdr:colOff>
      <xdr:row>22</xdr:row>
      <xdr:rowOff>85725</xdr:rowOff>
    </xdr:to>
    <xdr:cxnSp macro="">
      <xdr:nvCxnSpPr>
        <xdr:cNvPr id="250" name="AutoShape 623"/>
        <xdr:cNvCxnSpPr>
          <a:cxnSpLocks noChangeShapeType="1"/>
        </xdr:cNvCxnSpPr>
      </xdr:nvCxnSpPr>
      <xdr:spPr bwMode="auto">
        <a:xfrm>
          <a:off x="5343525" y="4181475"/>
          <a:ext cx="323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28</xdr:row>
      <xdr:rowOff>80963</xdr:rowOff>
    </xdr:from>
    <xdr:to>
      <xdr:col>13</xdr:col>
      <xdr:colOff>0</xdr:colOff>
      <xdr:row>30</xdr:row>
      <xdr:rowOff>95249</xdr:rowOff>
    </xdr:to>
    <xdr:cxnSp macro="">
      <xdr:nvCxnSpPr>
        <xdr:cNvPr id="251" name="AutoShape 537"/>
        <xdr:cNvCxnSpPr>
          <a:cxnSpLocks noChangeShapeType="1"/>
        </xdr:cNvCxnSpPr>
      </xdr:nvCxnSpPr>
      <xdr:spPr bwMode="auto">
        <a:xfrm>
          <a:off x="5505450" y="5205413"/>
          <a:ext cx="0" cy="357186"/>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0</xdr:colOff>
      <xdr:row>28</xdr:row>
      <xdr:rowOff>80963</xdr:rowOff>
    </xdr:from>
    <xdr:to>
      <xdr:col>14</xdr:col>
      <xdr:colOff>0</xdr:colOff>
      <xdr:row>28</xdr:row>
      <xdr:rowOff>80963</xdr:rowOff>
    </xdr:to>
    <xdr:cxnSp macro="">
      <xdr:nvCxnSpPr>
        <xdr:cNvPr id="252" name="AutoShape 623"/>
        <xdr:cNvCxnSpPr>
          <a:cxnSpLocks noChangeShapeType="1"/>
        </xdr:cNvCxnSpPr>
      </xdr:nvCxnSpPr>
      <xdr:spPr bwMode="auto">
        <a:xfrm>
          <a:off x="5343525" y="5205413"/>
          <a:ext cx="323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42</xdr:row>
      <xdr:rowOff>88105</xdr:rowOff>
    </xdr:from>
    <xdr:to>
      <xdr:col>14</xdr:col>
      <xdr:colOff>0</xdr:colOff>
      <xdr:row>42</xdr:row>
      <xdr:rowOff>88105</xdr:rowOff>
    </xdr:to>
    <xdr:cxnSp macro="">
      <xdr:nvCxnSpPr>
        <xdr:cNvPr id="253" name="AutoShape 544"/>
        <xdr:cNvCxnSpPr>
          <a:cxnSpLocks noChangeShapeType="1"/>
        </xdr:cNvCxnSpPr>
      </xdr:nvCxnSpPr>
      <xdr:spPr bwMode="auto">
        <a:xfrm>
          <a:off x="5505450" y="7612855"/>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0</xdr:colOff>
      <xdr:row>46</xdr:row>
      <xdr:rowOff>85724</xdr:rowOff>
    </xdr:from>
    <xdr:to>
      <xdr:col>14</xdr:col>
      <xdr:colOff>0</xdr:colOff>
      <xdr:row>46</xdr:row>
      <xdr:rowOff>85724</xdr:rowOff>
    </xdr:to>
    <xdr:cxnSp macro="">
      <xdr:nvCxnSpPr>
        <xdr:cNvPr id="254" name="AutoShape 623"/>
        <xdr:cNvCxnSpPr>
          <a:cxnSpLocks noChangeShapeType="1"/>
        </xdr:cNvCxnSpPr>
      </xdr:nvCxnSpPr>
      <xdr:spPr bwMode="auto">
        <a:xfrm>
          <a:off x="5343525" y="8296274"/>
          <a:ext cx="323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62</xdr:row>
      <xdr:rowOff>92867</xdr:rowOff>
    </xdr:from>
    <xdr:to>
      <xdr:col>14</xdr:col>
      <xdr:colOff>0</xdr:colOff>
      <xdr:row>62</xdr:row>
      <xdr:rowOff>92867</xdr:rowOff>
    </xdr:to>
    <xdr:cxnSp macro="">
      <xdr:nvCxnSpPr>
        <xdr:cNvPr id="255" name="AutoShape 544"/>
        <xdr:cNvCxnSpPr>
          <a:cxnSpLocks noChangeShapeType="1"/>
        </xdr:cNvCxnSpPr>
      </xdr:nvCxnSpPr>
      <xdr:spPr bwMode="auto">
        <a:xfrm>
          <a:off x="5505450" y="11046617"/>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0</xdr:colOff>
      <xdr:row>60</xdr:row>
      <xdr:rowOff>90487</xdr:rowOff>
    </xdr:from>
    <xdr:to>
      <xdr:col>14</xdr:col>
      <xdr:colOff>0</xdr:colOff>
      <xdr:row>60</xdr:row>
      <xdr:rowOff>90487</xdr:rowOff>
    </xdr:to>
    <xdr:cxnSp macro="">
      <xdr:nvCxnSpPr>
        <xdr:cNvPr id="256" name="AutoShape 623"/>
        <xdr:cNvCxnSpPr>
          <a:cxnSpLocks noChangeShapeType="1"/>
        </xdr:cNvCxnSpPr>
      </xdr:nvCxnSpPr>
      <xdr:spPr bwMode="auto">
        <a:xfrm>
          <a:off x="5343525" y="10701337"/>
          <a:ext cx="323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60</xdr:row>
      <xdr:rowOff>92868</xdr:rowOff>
    </xdr:from>
    <xdr:to>
      <xdr:col>13</xdr:col>
      <xdr:colOff>0</xdr:colOff>
      <xdr:row>62</xdr:row>
      <xdr:rowOff>91968</xdr:rowOff>
    </xdr:to>
    <xdr:cxnSp macro="">
      <xdr:nvCxnSpPr>
        <xdr:cNvPr id="257" name="AutoShape 537"/>
        <xdr:cNvCxnSpPr>
          <a:cxnSpLocks noChangeShapeType="1"/>
        </xdr:cNvCxnSpPr>
      </xdr:nvCxnSpPr>
      <xdr:spPr bwMode="auto">
        <a:xfrm>
          <a:off x="5505450" y="10703718"/>
          <a:ext cx="0" cy="342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67</xdr:row>
      <xdr:rowOff>90486</xdr:rowOff>
    </xdr:from>
    <xdr:to>
      <xdr:col>14</xdr:col>
      <xdr:colOff>0</xdr:colOff>
      <xdr:row>67</xdr:row>
      <xdr:rowOff>90486</xdr:rowOff>
    </xdr:to>
    <xdr:cxnSp macro="">
      <xdr:nvCxnSpPr>
        <xdr:cNvPr id="258" name="AutoShape 544"/>
        <xdr:cNvCxnSpPr>
          <a:cxnSpLocks noChangeShapeType="1"/>
        </xdr:cNvCxnSpPr>
      </xdr:nvCxnSpPr>
      <xdr:spPr bwMode="auto">
        <a:xfrm>
          <a:off x="5505450" y="11901486"/>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0</xdr:colOff>
      <xdr:row>65</xdr:row>
      <xdr:rowOff>88106</xdr:rowOff>
    </xdr:from>
    <xdr:to>
      <xdr:col>14</xdr:col>
      <xdr:colOff>0</xdr:colOff>
      <xdr:row>65</xdr:row>
      <xdr:rowOff>88106</xdr:rowOff>
    </xdr:to>
    <xdr:cxnSp macro="">
      <xdr:nvCxnSpPr>
        <xdr:cNvPr id="259" name="AutoShape 623"/>
        <xdr:cNvCxnSpPr>
          <a:cxnSpLocks noChangeShapeType="1"/>
        </xdr:cNvCxnSpPr>
      </xdr:nvCxnSpPr>
      <xdr:spPr bwMode="auto">
        <a:xfrm>
          <a:off x="5343525" y="11556206"/>
          <a:ext cx="323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65</xdr:row>
      <xdr:rowOff>90487</xdr:rowOff>
    </xdr:from>
    <xdr:to>
      <xdr:col>13</xdr:col>
      <xdr:colOff>0</xdr:colOff>
      <xdr:row>67</xdr:row>
      <xdr:rowOff>89587</xdr:rowOff>
    </xdr:to>
    <xdr:cxnSp macro="">
      <xdr:nvCxnSpPr>
        <xdr:cNvPr id="260" name="AutoShape 537"/>
        <xdr:cNvCxnSpPr>
          <a:cxnSpLocks noChangeShapeType="1"/>
        </xdr:cNvCxnSpPr>
      </xdr:nvCxnSpPr>
      <xdr:spPr bwMode="auto">
        <a:xfrm>
          <a:off x="5505450" y="11558587"/>
          <a:ext cx="0" cy="342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12700</xdr:colOff>
      <xdr:row>71</xdr:row>
      <xdr:rowOff>88106</xdr:rowOff>
    </xdr:from>
    <xdr:to>
      <xdr:col>14</xdr:col>
      <xdr:colOff>0</xdr:colOff>
      <xdr:row>71</xdr:row>
      <xdr:rowOff>88900</xdr:rowOff>
    </xdr:to>
    <xdr:cxnSp macro="">
      <xdr:nvCxnSpPr>
        <xdr:cNvPr id="261" name="AutoShape 623"/>
        <xdr:cNvCxnSpPr>
          <a:cxnSpLocks noChangeShapeType="1"/>
        </xdr:cNvCxnSpPr>
      </xdr:nvCxnSpPr>
      <xdr:spPr bwMode="auto">
        <a:xfrm flipV="1">
          <a:off x="5518150" y="12584906"/>
          <a:ext cx="149225" cy="794"/>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69</xdr:row>
      <xdr:rowOff>88900</xdr:rowOff>
    </xdr:from>
    <xdr:to>
      <xdr:col>13</xdr:col>
      <xdr:colOff>0</xdr:colOff>
      <xdr:row>73</xdr:row>
      <xdr:rowOff>88687</xdr:rowOff>
    </xdr:to>
    <xdr:cxnSp macro="">
      <xdr:nvCxnSpPr>
        <xdr:cNvPr id="262" name="AutoShape 537"/>
        <xdr:cNvCxnSpPr>
          <a:cxnSpLocks noChangeShapeType="1"/>
        </xdr:cNvCxnSpPr>
      </xdr:nvCxnSpPr>
      <xdr:spPr bwMode="auto">
        <a:xfrm>
          <a:off x="5505450" y="12242800"/>
          <a:ext cx="0" cy="685587"/>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1</xdr:colOff>
      <xdr:row>79</xdr:row>
      <xdr:rowOff>90487</xdr:rowOff>
    </xdr:from>
    <xdr:to>
      <xdr:col>14</xdr:col>
      <xdr:colOff>501</xdr:colOff>
      <xdr:row>79</xdr:row>
      <xdr:rowOff>90488</xdr:rowOff>
    </xdr:to>
    <xdr:cxnSp macro="">
      <xdr:nvCxnSpPr>
        <xdr:cNvPr id="263" name="AutoShape 639"/>
        <xdr:cNvCxnSpPr>
          <a:cxnSpLocks noChangeShapeType="1"/>
        </xdr:cNvCxnSpPr>
      </xdr:nvCxnSpPr>
      <xdr:spPr bwMode="auto">
        <a:xfrm>
          <a:off x="5505451" y="13958887"/>
          <a:ext cx="162425" cy="1"/>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solid"/>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77</xdr:row>
      <xdr:rowOff>95248</xdr:rowOff>
    </xdr:from>
    <xdr:to>
      <xdr:col>14</xdr:col>
      <xdr:colOff>0</xdr:colOff>
      <xdr:row>77</xdr:row>
      <xdr:rowOff>95248</xdr:rowOff>
    </xdr:to>
    <xdr:cxnSp macro="">
      <xdr:nvCxnSpPr>
        <xdr:cNvPr id="264" name="AutoShape 544"/>
        <xdr:cNvCxnSpPr>
          <a:cxnSpLocks noChangeShapeType="1"/>
        </xdr:cNvCxnSpPr>
      </xdr:nvCxnSpPr>
      <xdr:spPr bwMode="auto">
        <a:xfrm>
          <a:off x="5505450" y="13620748"/>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0</xdr:colOff>
      <xdr:row>75</xdr:row>
      <xdr:rowOff>92868</xdr:rowOff>
    </xdr:from>
    <xdr:to>
      <xdr:col>14</xdr:col>
      <xdr:colOff>0</xdr:colOff>
      <xdr:row>75</xdr:row>
      <xdr:rowOff>92868</xdr:rowOff>
    </xdr:to>
    <xdr:cxnSp macro="">
      <xdr:nvCxnSpPr>
        <xdr:cNvPr id="265" name="AutoShape 623"/>
        <xdr:cNvCxnSpPr>
          <a:cxnSpLocks noChangeShapeType="1"/>
        </xdr:cNvCxnSpPr>
      </xdr:nvCxnSpPr>
      <xdr:spPr bwMode="auto">
        <a:xfrm>
          <a:off x="5343525" y="13275468"/>
          <a:ext cx="323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75</xdr:row>
      <xdr:rowOff>95249</xdr:rowOff>
    </xdr:from>
    <xdr:to>
      <xdr:col>13</xdr:col>
      <xdr:colOff>0</xdr:colOff>
      <xdr:row>79</xdr:row>
      <xdr:rowOff>88900</xdr:rowOff>
    </xdr:to>
    <xdr:cxnSp macro="">
      <xdr:nvCxnSpPr>
        <xdr:cNvPr id="266" name="AutoShape 537"/>
        <xdr:cNvCxnSpPr>
          <a:cxnSpLocks noChangeShapeType="1"/>
        </xdr:cNvCxnSpPr>
      </xdr:nvCxnSpPr>
      <xdr:spPr bwMode="auto">
        <a:xfrm>
          <a:off x="5505450" y="13277849"/>
          <a:ext cx="0" cy="679451"/>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86</xdr:row>
      <xdr:rowOff>85723</xdr:rowOff>
    </xdr:from>
    <xdr:to>
      <xdr:col>14</xdr:col>
      <xdr:colOff>0</xdr:colOff>
      <xdr:row>86</xdr:row>
      <xdr:rowOff>85723</xdr:rowOff>
    </xdr:to>
    <xdr:cxnSp macro="">
      <xdr:nvCxnSpPr>
        <xdr:cNvPr id="267" name="AutoShape 544"/>
        <xdr:cNvCxnSpPr>
          <a:cxnSpLocks noChangeShapeType="1"/>
        </xdr:cNvCxnSpPr>
      </xdr:nvCxnSpPr>
      <xdr:spPr bwMode="auto">
        <a:xfrm>
          <a:off x="5505450" y="15154273"/>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0</xdr:colOff>
      <xdr:row>84</xdr:row>
      <xdr:rowOff>83343</xdr:rowOff>
    </xdr:from>
    <xdr:to>
      <xdr:col>14</xdr:col>
      <xdr:colOff>0</xdr:colOff>
      <xdr:row>84</xdr:row>
      <xdr:rowOff>83343</xdr:rowOff>
    </xdr:to>
    <xdr:cxnSp macro="">
      <xdr:nvCxnSpPr>
        <xdr:cNvPr id="268" name="AutoShape 623"/>
        <xdr:cNvCxnSpPr>
          <a:cxnSpLocks noChangeShapeType="1"/>
        </xdr:cNvCxnSpPr>
      </xdr:nvCxnSpPr>
      <xdr:spPr bwMode="auto">
        <a:xfrm>
          <a:off x="5343525" y="14808993"/>
          <a:ext cx="323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84</xdr:row>
      <xdr:rowOff>85724</xdr:rowOff>
    </xdr:from>
    <xdr:to>
      <xdr:col>13</xdr:col>
      <xdr:colOff>0</xdr:colOff>
      <xdr:row>86</xdr:row>
      <xdr:rowOff>84824</xdr:rowOff>
    </xdr:to>
    <xdr:cxnSp macro="">
      <xdr:nvCxnSpPr>
        <xdr:cNvPr id="269" name="AutoShape 537"/>
        <xdr:cNvCxnSpPr>
          <a:cxnSpLocks noChangeShapeType="1"/>
        </xdr:cNvCxnSpPr>
      </xdr:nvCxnSpPr>
      <xdr:spPr bwMode="auto">
        <a:xfrm>
          <a:off x="5505450" y="14811374"/>
          <a:ext cx="0" cy="342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159544</xdr:colOff>
      <xdr:row>102</xdr:row>
      <xdr:rowOff>92868</xdr:rowOff>
    </xdr:from>
    <xdr:to>
      <xdr:col>14</xdr:col>
      <xdr:colOff>1294</xdr:colOff>
      <xdr:row>102</xdr:row>
      <xdr:rowOff>92868</xdr:rowOff>
    </xdr:to>
    <xdr:sp macro="" textlink="">
      <xdr:nvSpPr>
        <xdr:cNvPr id="270" name="Line 619"/>
        <xdr:cNvSpPr>
          <a:spLocks noChangeShapeType="1"/>
        </xdr:cNvSpPr>
      </xdr:nvSpPr>
      <xdr:spPr bwMode="auto">
        <a:xfrm>
          <a:off x="5503069" y="17904618"/>
          <a:ext cx="165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100</xdr:row>
      <xdr:rowOff>95249</xdr:rowOff>
    </xdr:from>
    <xdr:to>
      <xdr:col>14</xdr:col>
      <xdr:colOff>0</xdr:colOff>
      <xdr:row>100</xdr:row>
      <xdr:rowOff>95251</xdr:rowOff>
    </xdr:to>
    <xdr:cxnSp macro="">
      <xdr:nvCxnSpPr>
        <xdr:cNvPr id="271" name="AutoShape 584"/>
        <xdr:cNvCxnSpPr>
          <a:cxnSpLocks noChangeShapeType="1"/>
        </xdr:cNvCxnSpPr>
      </xdr:nvCxnSpPr>
      <xdr:spPr bwMode="auto">
        <a:xfrm>
          <a:off x="5343525" y="17564099"/>
          <a:ext cx="323850" cy="2"/>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159544</xdr:colOff>
      <xdr:row>104</xdr:row>
      <xdr:rowOff>92868</xdr:rowOff>
    </xdr:from>
    <xdr:to>
      <xdr:col>14</xdr:col>
      <xdr:colOff>1294</xdr:colOff>
      <xdr:row>104</xdr:row>
      <xdr:rowOff>92868</xdr:rowOff>
    </xdr:to>
    <xdr:sp macro="" textlink="">
      <xdr:nvSpPr>
        <xdr:cNvPr id="272" name="Line 619"/>
        <xdr:cNvSpPr>
          <a:spLocks noChangeShapeType="1"/>
        </xdr:cNvSpPr>
      </xdr:nvSpPr>
      <xdr:spPr bwMode="auto">
        <a:xfrm>
          <a:off x="5503069" y="18247518"/>
          <a:ext cx="165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94</xdr:row>
      <xdr:rowOff>95251</xdr:rowOff>
    </xdr:from>
    <xdr:to>
      <xdr:col>13</xdr:col>
      <xdr:colOff>0</xdr:colOff>
      <xdr:row>96</xdr:row>
      <xdr:rowOff>0</xdr:rowOff>
    </xdr:to>
    <xdr:cxnSp macro="">
      <xdr:nvCxnSpPr>
        <xdr:cNvPr id="273" name="AutoShape 587"/>
        <xdr:cNvCxnSpPr>
          <a:cxnSpLocks noChangeShapeType="1"/>
          <a:stCxn id="124" idx="1"/>
        </xdr:cNvCxnSpPr>
      </xdr:nvCxnSpPr>
      <xdr:spPr bwMode="auto">
        <a:xfrm>
          <a:off x="5505450" y="16535401"/>
          <a:ext cx="0" cy="247649"/>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27</xdr:col>
      <xdr:colOff>1971</xdr:colOff>
      <xdr:row>6</xdr:row>
      <xdr:rowOff>83344</xdr:rowOff>
    </xdr:from>
    <xdr:to>
      <xdr:col>32</xdr:col>
      <xdr:colOff>0</xdr:colOff>
      <xdr:row>6</xdr:row>
      <xdr:rowOff>83344</xdr:rowOff>
    </xdr:to>
    <xdr:cxnSp macro="">
      <xdr:nvCxnSpPr>
        <xdr:cNvPr id="274" name="AutoShape 617"/>
        <xdr:cNvCxnSpPr>
          <a:cxnSpLocks noChangeShapeType="1"/>
        </xdr:cNvCxnSpPr>
      </xdr:nvCxnSpPr>
      <xdr:spPr bwMode="auto">
        <a:xfrm>
          <a:off x="11584371" y="1435894"/>
          <a:ext cx="1874454"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27</xdr:col>
      <xdr:colOff>0</xdr:colOff>
      <xdr:row>4</xdr:row>
      <xdr:rowOff>85725</xdr:rowOff>
    </xdr:from>
    <xdr:to>
      <xdr:col>27</xdr:col>
      <xdr:colOff>0</xdr:colOff>
      <xdr:row>6</xdr:row>
      <xdr:rowOff>85725</xdr:rowOff>
    </xdr:to>
    <xdr:sp macro="" textlink="">
      <xdr:nvSpPr>
        <xdr:cNvPr id="275" name="Line 745"/>
        <xdr:cNvSpPr>
          <a:spLocks noChangeShapeType="1"/>
        </xdr:cNvSpPr>
      </xdr:nvSpPr>
      <xdr:spPr bwMode="auto">
        <a:xfrm>
          <a:off x="11582400" y="1095375"/>
          <a:ext cx="0" cy="3429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30</xdr:col>
      <xdr:colOff>0</xdr:colOff>
      <xdr:row>14</xdr:row>
      <xdr:rowOff>83343</xdr:rowOff>
    </xdr:from>
    <xdr:to>
      <xdr:col>32</xdr:col>
      <xdr:colOff>1000</xdr:colOff>
      <xdr:row>14</xdr:row>
      <xdr:rowOff>83343</xdr:rowOff>
    </xdr:to>
    <xdr:sp macro="" textlink="">
      <xdr:nvSpPr>
        <xdr:cNvPr id="276" name="Line 665"/>
        <xdr:cNvSpPr>
          <a:spLocks noChangeShapeType="1"/>
        </xdr:cNvSpPr>
      </xdr:nvSpPr>
      <xdr:spPr bwMode="auto">
        <a:xfrm>
          <a:off x="13134975" y="2807493"/>
          <a:ext cx="3248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16</xdr:row>
      <xdr:rowOff>88107</xdr:rowOff>
    </xdr:from>
    <xdr:to>
      <xdr:col>32</xdr:col>
      <xdr:colOff>0</xdr:colOff>
      <xdr:row>16</xdr:row>
      <xdr:rowOff>88107</xdr:rowOff>
    </xdr:to>
    <xdr:cxnSp macro="">
      <xdr:nvCxnSpPr>
        <xdr:cNvPr id="277" name="AutoShape 588"/>
        <xdr:cNvCxnSpPr>
          <a:cxnSpLocks noChangeShapeType="1"/>
        </xdr:cNvCxnSpPr>
      </xdr:nvCxnSpPr>
      <xdr:spPr bwMode="auto">
        <a:xfrm>
          <a:off x="13296900" y="3155157"/>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14</xdr:row>
      <xdr:rowOff>83344</xdr:rowOff>
    </xdr:from>
    <xdr:to>
      <xdr:col>31</xdr:col>
      <xdr:colOff>0</xdr:colOff>
      <xdr:row>16</xdr:row>
      <xdr:rowOff>89644</xdr:rowOff>
    </xdr:to>
    <xdr:cxnSp macro="">
      <xdr:nvCxnSpPr>
        <xdr:cNvPr id="278" name="AutoShape 587"/>
        <xdr:cNvCxnSpPr>
          <a:cxnSpLocks noChangeShapeType="1"/>
        </xdr:cNvCxnSpPr>
      </xdr:nvCxnSpPr>
      <xdr:spPr bwMode="auto">
        <a:xfrm>
          <a:off x="13296900" y="2807494"/>
          <a:ext cx="0" cy="3492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27</xdr:col>
      <xdr:colOff>0</xdr:colOff>
      <xdr:row>10</xdr:row>
      <xdr:rowOff>95250</xdr:rowOff>
    </xdr:from>
    <xdr:to>
      <xdr:col>27</xdr:col>
      <xdr:colOff>2885</xdr:colOff>
      <xdr:row>14</xdr:row>
      <xdr:rowOff>103909</xdr:rowOff>
    </xdr:to>
    <xdr:sp macro="" textlink="">
      <xdr:nvSpPr>
        <xdr:cNvPr id="279" name="Line 757"/>
        <xdr:cNvSpPr>
          <a:spLocks noChangeShapeType="1"/>
        </xdr:cNvSpPr>
      </xdr:nvSpPr>
      <xdr:spPr bwMode="auto">
        <a:xfrm>
          <a:off x="11582400" y="2133600"/>
          <a:ext cx="2885" cy="69445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27</xdr:col>
      <xdr:colOff>0</xdr:colOff>
      <xdr:row>14</xdr:row>
      <xdr:rowOff>103908</xdr:rowOff>
    </xdr:from>
    <xdr:to>
      <xdr:col>28</xdr:col>
      <xdr:colOff>0</xdr:colOff>
      <xdr:row>14</xdr:row>
      <xdr:rowOff>103908</xdr:rowOff>
    </xdr:to>
    <xdr:sp macro="" textlink="">
      <xdr:nvSpPr>
        <xdr:cNvPr id="280" name="Line 749"/>
        <xdr:cNvSpPr>
          <a:spLocks noChangeShapeType="1"/>
        </xdr:cNvSpPr>
      </xdr:nvSpPr>
      <xdr:spPr bwMode="auto">
        <a:xfrm>
          <a:off x="11582400" y="2828058"/>
          <a:ext cx="161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0</xdr:colOff>
      <xdr:row>80</xdr:row>
      <xdr:rowOff>90488</xdr:rowOff>
    </xdr:from>
    <xdr:to>
      <xdr:col>31</xdr:col>
      <xdr:colOff>1</xdr:colOff>
      <xdr:row>86</xdr:row>
      <xdr:rowOff>71424</xdr:rowOff>
    </xdr:to>
    <xdr:sp macro="" textlink="">
      <xdr:nvSpPr>
        <xdr:cNvPr id="281" name="Line 760"/>
        <xdr:cNvSpPr>
          <a:spLocks noChangeShapeType="1"/>
        </xdr:cNvSpPr>
      </xdr:nvSpPr>
      <xdr:spPr bwMode="auto">
        <a:xfrm>
          <a:off x="13296900" y="14130338"/>
          <a:ext cx="1" cy="1009636"/>
        </a:xfrm>
        <a:prstGeom prst="line">
          <a:avLst/>
        </a:prstGeom>
        <a:noFill/>
        <a:ln w="9525">
          <a:solidFill>
            <a:schemeClr val="tx1"/>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30</xdr:col>
      <xdr:colOff>159544</xdr:colOff>
      <xdr:row>82</xdr:row>
      <xdr:rowOff>80962</xdr:rowOff>
    </xdr:from>
    <xdr:to>
      <xdr:col>32</xdr:col>
      <xdr:colOff>1294</xdr:colOff>
      <xdr:row>82</xdr:row>
      <xdr:rowOff>80962</xdr:rowOff>
    </xdr:to>
    <xdr:cxnSp macro="">
      <xdr:nvCxnSpPr>
        <xdr:cNvPr id="282" name="AutoShape 710"/>
        <xdr:cNvCxnSpPr>
          <a:cxnSpLocks noChangeShapeType="1"/>
        </xdr:cNvCxnSpPr>
      </xdr:nvCxnSpPr>
      <xdr:spPr bwMode="auto">
        <a:xfrm>
          <a:off x="13294519" y="14463712"/>
          <a:ext cx="165600" cy="0"/>
        </a:xfrm>
        <a:prstGeom prst="straightConnector1">
          <a:avLst/>
        </a:prstGeom>
        <a:noFill/>
        <a:ln w="9525">
          <a:solidFill>
            <a:schemeClr val="tx1"/>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30</xdr:col>
      <xdr:colOff>161247</xdr:colOff>
      <xdr:row>84</xdr:row>
      <xdr:rowOff>87426</xdr:rowOff>
    </xdr:from>
    <xdr:to>
      <xdr:col>31</xdr:col>
      <xdr:colOff>161747</xdr:colOff>
      <xdr:row>84</xdr:row>
      <xdr:rowOff>87426</xdr:rowOff>
    </xdr:to>
    <xdr:cxnSp macro="">
      <xdr:nvCxnSpPr>
        <xdr:cNvPr id="283" name="AutoShape 691"/>
        <xdr:cNvCxnSpPr>
          <a:cxnSpLocks noChangeShapeType="1"/>
        </xdr:cNvCxnSpPr>
      </xdr:nvCxnSpPr>
      <xdr:spPr bwMode="auto">
        <a:xfrm>
          <a:off x="13296222" y="14813076"/>
          <a:ext cx="162425" cy="0"/>
        </a:xfrm>
        <a:prstGeom prst="straightConnector1">
          <a:avLst/>
        </a:prstGeom>
        <a:noFill/>
        <a:ln w="9525">
          <a:solidFill>
            <a:sysClr val="windowText" lastClr="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31</xdr:col>
      <xdr:colOff>12700</xdr:colOff>
      <xdr:row>110</xdr:row>
      <xdr:rowOff>78580</xdr:rowOff>
    </xdr:from>
    <xdr:to>
      <xdr:col>32</xdr:col>
      <xdr:colOff>13200</xdr:colOff>
      <xdr:row>110</xdr:row>
      <xdr:rowOff>80961</xdr:rowOff>
    </xdr:to>
    <xdr:sp macro="" textlink="">
      <xdr:nvSpPr>
        <xdr:cNvPr id="284" name="Line 780"/>
        <xdr:cNvSpPr>
          <a:spLocks noChangeShapeType="1"/>
        </xdr:cNvSpPr>
      </xdr:nvSpPr>
      <xdr:spPr bwMode="auto">
        <a:xfrm>
          <a:off x="13309600" y="19261930"/>
          <a:ext cx="162425" cy="2381"/>
        </a:xfrm>
        <a:prstGeom prst="line">
          <a:avLst/>
        </a:prstGeom>
        <a:noFill/>
        <a:ln w="9525">
          <a:solidFill>
            <a:schemeClr val="tx1"/>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12699</xdr:colOff>
      <xdr:row>102</xdr:row>
      <xdr:rowOff>88106</xdr:rowOff>
    </xdr:from>
    <xdr:to>
      <xdr:col>32</xdr:col>
      <xdr:colOff>13199</xdr:colOff>
      <xdr:row>102</xdr:row>
      <xdr:rowOff>88106</xdr:rowOff>
    </xdr:to>
    <xdr:sp macro="" textlink="">
      <xdr:nvSpPr>
        <xdr:cNvPr id="285" name="Line 775"/>
        <xdr:cNvSpPr>
          <a:spLocks noChangeShapeType="1"/>
        </xdr:cNvSpPr>
      </xdr:nvSpPr>
      <xdr:spPr bwMode="auto">
        <a:xfrm>
          <a:off x="13309599" y="17899856"/>
          <a:ext cx="162425" cy="0"/>
        </a:xfrm>
        <a:prstGeom prst="line">
          <a:avLst/>
        </a:prstGeom>
        <a:noFill/>
        <a:ln w="9525">
          <a:solidFill>
            <a:schemeClr val="tx1"/>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0</xdr:colOff>
      <xdr:row>130</xdr:row>
      <xdr:rowOff>83344</xdr:rowOff>
    </xdr:from>
    <xdr:to>
      <xdr:col>32</xdr:col>
      <xdr:colOff>0</xdr:colOff>
      <xdr:row>130</xdr:row>
      <xdr:rowOff>83345</xdr:rowOff>
    </xdr:to>
    <xdr:cxnSp macro="">
      <xdr:nvCxnSpPr>
        <xdr:cNvPr id="286" name="AutoShape 705"/>
        <xdr:cNvCxnSpPr>
          <a:cxnSpLocks noChangeShapeType="1"/>
        </xdr:cNvCxnSpPr>
      </xdr:nvCxnSpPr>
      <xdr:spPr bwMode="auto">
        <a:xfrm>
          <a:off x="11420475" y="22695694"/>
          <a:ext cx="2038350" cy="1"/>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30</xdr:col>
      <xdr:colOff>0</xdr:colOff>
      <xdr:row>68</xdr:row>
      <xdr:rowOff>83343</xdr:rowOff>
    </xdr:from>
    <xdr:to>
      <xdr:col>32</xdr:col>
      <xdr:colOff>1000</xdr:colOff>
      <xdr:row>68</xdr:row>
      <xdr:rowOff>83343</xdr:rowOff>
    </xdr:to>
    <xdr:sp macro="" textlink="">
      <xdr:nvSpPr>
        <xdr:cNvPr id="287" name="Line 665"/>
        <xdr:cNvSpPr>
          <a:spLocks noChangeShapeType="1"/>
        </xdr:cNvSpPr>
      </xdr:nvSpPr>
      <xdr:spPr bwMode="auto">
        <a:xfrm>
          <a:off x="13134975" y="12065793"/>
          <a:ext cx="3248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70</xdr:row>
      <xdr:rowOff>88107</xdr:rowOff>
    </xdr:from>
    <xdr:to>
      <xdr:col>32</xdr:col>
      <xdr:colOff>0</xdr:colOff>
      <xdr:row>70</xdr:row>
      <xdr:rowOff>88107</xdr:rowOff>
    </xdr:to>
    <xdr:cxnSp macro="">
      <xdr:nvCxnSpPr>
        <xdr:cNvPr id="288" name="AutoShape 588"/>
        <xdr:cNvCxnSpPr>
          <a:cxnSpLocks noChangeShapeType="1"/>
        </xdr:cNvCxnSpPr>
      </xdr:nvCxnSpPr>
      <xdr:spPr bwMode="auto">
        <a:xfrm>
          <a:off x="13296900" y="12413457"/>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68</xdr:row>
      <xdr:rowOff>83344</xdr:rowOff>
    </xdr:from>
    <xdr:to>
      <xdr:col>31</xdr:col>
      <xdr:colOff>0</xdr:colOff>
      <xdr:row>70</xdr:row>
      <xdr:rowOff>89644</xdr:rowOff>
    </xdr:to>
    <xdr:cxnSp macro="">
      <xdr:nvCxnSpPr>
        <xdr:cNvPr id="289" name="AutoShape 587"/>
        <xdr:cNvCxnSpPr>
          <a:cxnSpLocks noChangeShapeType="1"/>
        </xdr:cNvCxnSpPr>
      </xdr:nvCxnSpPr>
      <xdr:spPr bwMode="auto">
        <a:xfrm>
          <a:off x="13296900" y="12065794"/>
          <a:ext cx="0" cy="3492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30</xdr:row>
      <xdr:rowOff>108858</xdr:rowOff>
    </xdr:from>
    <xdr:to>
      <xdr:col>13</xdr:col>
      <xdr:colOff>0</xdr:colOff>
      <xdr:row>32</xdr:row>
      <xdr:rowOff>99332</xdr:rowOff>
    </xdr:to>
    <xdr:cxnSp macro="">
      <xdr:nvCxnSpPr>
        <xdr:cNvPr id="290" name="AutoShape 561"/>
        <xdr:cNvCxnSpPr>
          <a:cxnSpLocks noChangeShapeType="1"/>
        </xdr:cNvCxnSpPr>
      </xdr:nvCxnSpPr>
      <xdr:spPr bwMode="auto">
        <a:xfrm>
          <a:off x="5505450" y="5576208"/>
          <a:ext cx="0" cy="333374"/>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9</xdr:col>
      <xdr:colOff>0</xdr:colOff>
      <xdr:row>106</xdr:row>
      <xdr:rowOff>103188</xdr:rowOff>
    </xdr:from>
    <xdr:to>
      <xdr:col>9</xdr:col>
      <xdr:colOff>0</xdr:colOff>
      <xdr:row>120</xdr:row>
      <xdr:rowOff>88900</xdr:rowOff>
    </xdr:to>
    <xdr:cxnSp macro="">
      <xdr:nvCxnSpPr>
        <xdr:cNvPr id="291" name="AutoShape 604"/>
        <xdr:cNvCxnSpPr>
          <a:cxnSpLocks noChangeShapeType="1"/>
        </xdr:cNvCxnSpPr>
      </xdr:nvCxnSpPr>
      <xdr:spPr bwMode="auto">
        <a:xfrm>
          <a:off x="3505200" y="18600738"/>
          <a:ext cx="0" cy="2386012"/>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30</xdr:col>
      <xdr:colOff>161247</xdr:colOff>
      <xdr:row>86</xdr:row>
      <xdr:rowOff>68376</xdr:rowOff>
    </xdr:from>
    <xdr:to>
      <xdr:col>31</xdr:col>
      <xdr:colOff>161747</xdr:colOff>
      <xdr:row>86</xdr:row>
      <xdr:rowOff>68376</xdr:rowOff>
    </xdr:to>
    <xdr:cxnSp macro="">
      <xdr:nvCxnSpPr>
        <xdr:cNvPr id="292" name="AutoShape 691"/>
        <xdr:cNvCxnSpPr>
          <a:cxnSpLocks noChangeShapeType="1"/>
        </xdr:cNvCxnSpPr>
      </xdr:nvCxnSpPr>
      <xdr:spPr bwMode="auto">
        <a:xfrm>
          <a:off x="13296222" y="15136926"/>
          <a:ext cx="162425" cy="0"/>
        </a:xfrm>
        <a:prstGeom prst="straightConnector1">
          <a:avLst/>
        </a:prstGeom>
        <a:noFill/>
        <a:ln w="9525">
          <a:solidFill>
            <a:sysClr val="windowText" lastClr="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9</xdr:col>
      <xdr:colOff>0</xdr:colOff>
      <xdr:row>34</xdr:row>
      <xdr:rowOff>85725</xdr:rowOff>
    </xdr:from>
    <xdr:to>
      <xdr:col>10</xdr:col>
      <xdr:colOff>0</xdr:colOff>
      <xdr:row>34</xdr:row>
      <xdr:rowOff>85725</xdr:rowOff>
    </xdr:to>
    <xdr:cxnSp macro="">
      <xdr:nvCxnSpPr>
        <xdr:cNvPr id="293" name="AutoShape 530"/>
        <xdr:cNvCxnSpPr>
          <a:cxnSpLocks noChangeShapeType="1"/>
        </xdr:cNvCxnSpPr>
      </xdr:nvCxnSpPr>
      <xdr:spPr bwMode="auto">
        <a:xfrm>
          <a:off x="3505200" y="6238875"/>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9</xdr:col>
      <xdr:colOff>0</xdr:colOff>
      <xdr:row>42</xdr:row>
      <xdr:rowOff>102395</xdr:rowOff>
    </xdr:from>
    <xdr:to>
      <xdr:col>10</xdr:col>
      <xdr:colOff>0</xdr:colOff>
      <xdr:row>42</xdr:row>
      <xdr:rowOff>102395</xdr:rowOff>
    </xdr:to>
    <xdr:sp macro="" textlink="">
      <xdr:nvSpPr>
        <xdr:cNvPr id="294" name="Line 634"/>
        <xdr:cNvSpPr>
          <a:spLocks noChangeShapeType="1"/>
        </xdr:cNvSpPr>
      </xdr:nvSpPr>
      <xdr:spPr bwMode="auto">
        <a:xfrm flipV="1">
          <a:off x="3505200" y="7627145"/>
          <a:ext cx="161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36</xdr:row>
      <xdr:rowOff>90487</xdr:rowOff>
    </xdr:from>
    <xdr:to>
      <xdr:col>14</xdr:col>
      <xdr:colOff>0</xdr:colOff>
      <xdr:row>36</xdr:row>
      <xdr:rowOff>90487</xdr:rowOff>
    </xdr:to>
    <xdr:cxnSp macro="">
      <xdr:nvCxnSpPr>
        <xdr:cNvPr id="295" name="AutoShape 544"/>
        <xdr:cNvCxnSpPr>
          <a:cxnSpLocks noChangeShapeType="1"/>
        </xdr:cNvCxnSpPr>
      </xdr:nvCxnSpPr>
      <xdr:spPr bwMode="auto">
        <a:xfrm>
          <a:off x="5505450" y="6586537"/>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0</xdr:colOff>
      <xdr:row>34</xdr:row>
      <xdr:rowOff>88107</xdr:rowOff>
    </xdr:from>
    <xdr:to>
      <xdr:col>14</xdr:col>
      <xdr:colOff>0</xdr:colOff>
      <xdr:row>34</xdr:row>
      <xdr:rowOff>88107</xdr:rowOff>
    </xdr:to>
    <xdr:cxnSp macro="">
      <xdr:nvCxnSpPr>
        <xdr:cNvPr id="296" name="AutoShape 623"/>
        <xdr:cNvCxnSpPr>
          <a:cxnSpLocks noChangeShapeType="1"/>
        </xdr:cNvCxnSpPr>
      </xdr:nvCxnSpPr>
      <xdr:spPr bwMode="auto">
        <a:xfrm>
          <a:off x="5343525" y="6241257"/>
          <a:ext cx="323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34</xdr:row>
      <xdr:rowOff>92868</xdr:rowOff>
    </xdr:from>
    <xdr:to>
      <xdr:col>13</xdr:col>
      <xdr:colOff>0</xdr:colOff>
      <xdr:row>36</xdr:row>
      <xdr:rowOff>86468</xdr:rowOff>
    </xdr:to>
    <xdr:cxnSp macro="">
      <xdr:nvCxnSpPr>
        <xdr:cNvPr id="297" name="AutoShape 537"/>
        <xdr:cNvCxnSpPr>
          <a:cxnSpLocks noChangeShapeType="1"/>
        </xdr:cNvCxnSpPr>
      </xdr:nvCxnSpPr>
      <xdr:spPr bwMode="auto">
        <a:xfrm>
          <a:off x="5505450" y="6246018"/>
          <a:ext cx="0" cy="3365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0</xdr:colOff>
      <xdr:row>42</xdr:row>
      <xdr:rowOff>85724</xdr:rowOff>
    </xdr:from>
    <xdr:to>
      <xdr:col>14</xdr:col>
      <xdr:colOff>0</xdr:colOff>
      <xdr:row>42</xdr:row>
      <xdr:rowOff>85724</xdr:rowOff>
    </xdr:to>
    <xdr:cxnSp macro="">
      <xdr:nvCxnSpPr>
        <xdr:cNvPr id="298" name="AutoShape 623"/>
        <xdr:cNvCxnSpPr>
          <a:cxnSpLocks noChangeShapeType="1"/>
        </xdr:cNvCxnSpPr>
      </xdr:nvCxnSpPr>
      <xdr:spPr bwMode="auto">
        <a:xfrm>
          <a:off x="5343525" y="7610474"/>
          <a:ext cx="323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42</xdr:row>
      <xdr:rowOff>95250</xdr:rowOff>
    </xdr:from>
    <xdr:to>
      <xdr:col>13</xdr:col>
      <xdr:colOff>0</xdr:colOff>
      <xdr:row>44</xdr:row>
      <xdr:rowOff>94350</xdr:rowOff>
    </xdr:to>
    <xdr:cxnSp macro="">
      <xdr:nvCxnSpPr>
        <xdr:cNvPr id="299" name="AutoShape 537"/>
        <xdr:cNvCxnSpPr>
          <a:cxnSpLocks noChangeShapeType="1"/>
        </xdr:cNvCxnSpPr>
      </xdr:nvCxnSpPr>
      <xdr:spPr bwMode="auto">
        <a:xfrm>
          <a:off x="5505450" y="7620000"/>
          <a:ext cx="0" cy="342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44</xdr:row>
      <xdr:rowOff>95250</xdr:rowOff>
    </xdr:from>
    <xdr:to>
      <xdr:col>14</xdr:col>
      <xdr:colOff>0</xdr:colOff>
      <xdr:row>44</xdr:row>
      <xdr:rowOff>95250</xdr:rowOff>
    </xdr:to>
    <xdr:cxnSp macro="">
      <xdr:nvCxnSpPr>
        <xdr:cNvPr id="300" name="AutoShape 544"/>
        <xdr:cNvCxnSpPr>
          <a:cxnSpLocks noChangeShapeType="1"/>
        </xdr:cNvCxnSpPr>
      </xdr:nvCxnSpPr>
      <xdr:spPr bwMode="auto">
        <a:xfrm>
          <a:off x="5505450" y="7962900"/>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30</xdr:col>
      <xdr:colOff>164307</xdr:colOff>
      <xdr:row>118</xdr:row>
      <xdr:rowOff>66673</xdr:rowOff>
    </xdr:from>
    <xdr:to>
      <xdr:col>31</xdr:col>
      <xdr:colOff>164308</xdr:colOff>
      <xdr:row>118</xdr:row>
      <xdr:rowOff>66673</xdr:rowOff>
    </xdr:to>
    <xdr:sp macro="" textlink="">
      <xdr:nvSpPr>
        <xdr:cNvPr id="301" name="Line 775"/>
        <xdr:cNvSpPr>
          <a:spLocks noChangeShapeType="1"/>
        </xdr:cNvSpPr>
      </xdr:nvSpPr>
      <xdr:spPr bwMode="auto">
        <a:xfrm>
          <a:off x="13299282" y="20621623"/>
          <a:ext cx="161926"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9524</xdr:colOff>
      <xdr:row>112</xdr:row>
      <xdr:rowOff>104775</xdr:rowOff>
    </xdr:from>
    <xdr:to>
      <xdr:col>31</xdr:col>
      <xdr:colOff>9525</xdr:colOff>
      <xdr:row>114</xdr:row>
      <xdr:rowOff>100012</xdr:rowOff>
    </xdr:to>
    <xdr:sp macro="" textlink="">
      <xdr:nvSpPr>
        <xdr:cNvPr id="302" name="Line 782"/>
        <xdr:cNvSpPr>
          <a:spLocks noChangeShapeType="1"/>
        </xdr:cNvSpPr>
      </xdr:nvSpPr>
      <xdr:spPr bwMode="auto">
        <a:xfrm>
          <a:off x="13306424" y="19631025"/>
          <a:ext cx="1" cy="33813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13</xdr:col>
      <xdr:colOff>0</xdr:colOff>
      <xdr:row>14</xdr:row>
      <xdr:rowOff>88105</xdr:rowOff>
    </xdr:from>
    <xdr:to>
      <xdr:col>14</xdr:col>
      <xdr:colOff>0</xdr:colOff>
      <xdr:row>14</xdr:row>
      <xdr:rowOff>88105</xdr:rowOff>
    </xdr:to>
    <xdr:cxnSp macro="">
      <xdr:nvCxnSpPr>
        <xdr:cNvPr id="303" name="AutoShape 544"/>
        <xdr:cNvCxnSpPr>
          <a:cxnSpLocks noChangeShapeType="1"/>
        </xdr:cNvCxnSpPr>
      </xdr:nvCxnSpPr>
      <xdr:spPr bwMode="auto">
        <a:xfrm>
          <a:off x="5505450" y="2812255"/>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9</xdr:col>
      <xdr:colOff>0</xdr:colOff>
      <xdr:row>14</xdr:row>
      <xdr:rowOff>102395</xdr:rowOff>
    </xdr:from>
    <xdr:to>
      <xdr:col>10</xdr:col>
      <xdr:colOff>0</xdr:colOff>
      <xdr:row>14</xdr:row>
      <xdr:rowOff>102395</xdr:rowOff>
    </xdr:to>
    <xdr:sp macro="" textlink="">
      <xdr:nvSpPr>
        <xdr:cNvPr id="304" name="Line 634"/>
        <xdr:cNvSpPr>
          <a:spLocks noChangeShapeType="1"/>
        </xdr:cNvSpPr>
      </xdr:nvSpPr>
      <xdr:spPr bwMode="auto">
        <a:xfrm flipV="1">
          <a:off x="3505200" y="2826545"/>
          <a:ext cx="161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14</xdr:row>
      <xdr:rowOff>85724</xdr:rowOff>
    </xdr:from>
    <xdr:to>
      <xdr:col>14</xdr:col>
      <xdr:colOff>0</xdr:colOff>
      <xdr:row>14</xdr:row>
      <xdr:rowOff>85724</xdr:rowOff>
    </xdr:to>
    <xdr:cxnSp macro="">
      <xdr:nvCxnSpPr>
        <xdr:cNvPr id="305" name="AutoShape 623"/>
        <xdr:cNvCxnSpPr>
          <a:cxnSpLocks noChangeShapeType="1"/>
        </xdr:cNvCxnSpPr>
      </xdr:nvCxnSpPr>
      <xdr:spPr bwMode="auto">
        <a:xfrm>
          <a:off x="5343525" y="2809874"/>
          <a:ext cx="323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14</xdr:row>
      <xdr:rowOff>95250</xdr:rowOff>
    </xdr:from>
    <xdr:to>
      <xdr:col>13</xdr:col>
      <xdr:colOff>0</xdr:colOff>
      <xdr:row>16</xdr:row>
      <xdr:rowOff>94350</xdr:rowOff>
    </xdr:to>
    <xdr:cxnSp macro="">
      <xdr:nvCxnSpPr>
        <xdr:cNvPr id="306" name="AutoShape 537"/>
        <xdr:cNvCxnSpPr>
          <a:cxnSpLocks noChangeShapeType="1"/>
        </xdr:cNvCxnSpPr>
      </xdr:nvCxnSpPr>
      <xdr:spPr bwMode="auto">
        <a:xfrm>
          <a:off x="5505450" y="2819400"/>
          <a:ext cx="0" cy="342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1</xdr:colOff>
      <xdr:row>81</xdr:row>
      <xdr:rowOff>90487</xdr:rowOff>
    </xdr:from>
    <xdr:to>
      <xdr:col>14</xdr:col>
      <xdr:colOff>501</xdr:colOff>
      <xdr:row>81</xdr:row>
      <xdr:rowOff>90488</xdr:rowOff>
    </xdr:to>
    <xdr:cxnSp macro="">
      <xdr:nvCxnSpPr>
        <xdr:cNvPr id="307" name="AutoShape 639"/>
        <xdr:cNvCxnSpPr>
          <a:cxnSpLocks noChangeShapeType="1"/>
        </xdr:cNvCxnSpPr>
      </xdr:nvCxnSpPr>
      <xdr:spPr bwMode="auto">
        <a:xfrm>
          <a:off x="5505451" y="14301787"/>
          <a:ext cx="162425" cy="1"/>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solid"/>
          <a:round/>
          <a:headEnd/>
          <a:tailEnd/>
        </a:ln>
        <a:extLst>
          <a:ext uri="{909E8E84-426E-40DD-AFC4-6F175D3DCCD1}">
            <a14:hiddenFill xmlns:a14="http://schemas.microsoft.com/office/drawing/2010/main">
              <a:noFill/>
            </a14:hiddenFill>
          </a:ext>
        </a:extLst>
      </xdr:spPr>
    </xdr:cxnSp>
    <xdr:clientData/>
  </xdr:twoCellAnchor>
  <xdr:twoCellAnchor>
    <xdr:from>
      <xdr:col>12</xdr:col>
      <xdr:colOff>159544</xdr:colOff>
      <xdr:row>112</xdr:row>
      <xdr:rowOff>98425</xdr:rowOff>
    </xdr:from>
    <xdr:to>
      <xdr:col>14</xdr:col>
      <xdr:colOff>1294</xdr:colOff>
      <xdr:row>112</xdr:row>
      <xdr:rowOff>98425</xdr:rowOff>
    </xdr:to>
    <xdr:sp macro="" textlink="">
      <xdr:nvSpPr>
        <xdr:cNvPr id="308" name="Line 619"/>
        <xdr:cNvSpPr>
          <a:spLocks noChangeShapeType="1"/>
        </xdr:cNvSpPr>
      </xdr:nvSpPr>
      <xdr:spPr bwMode="auto">
        <a:xfrm>
          <a:off x="5503069" y="19624675"/>
          <a:ext cx="165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94</xdr:row>
      <xdr:rowOff>85725</xdr:rowOff>
    </xdr:from>
    <xdr:to>
      <xdr:col>32</xdr:col>
      <xdr:colOff>0</xdr:colOff>
      <xdr:row>94</xdr:row>
      <xdr:rowOff>85725</xdr:rowOff>
    </xdr:to>
    <xdr:cxnSp macro="">
      <xdr:nvCxnSpPr>
        <xdr:cNvPr id="309" name="AutoShape 691"/>
        <xdr:cNvCxnSpPr>
          <a:cxnSpLocks noChangeShapeType="1"/>
        </xdr:cNvCxnSpPr>
      </xdr:nvCxnSpPr>
      <xdr:spPr bwMode="auto">
        <a:xfrm>
          <a:off x="13296900" y="16525875"/>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96</xdr:row>
      <xdr:rowOff>85725</xdr:rowOff>
    </xdr:from>
    <xdr:to>
      <xdr:col>31</xdr:col>
      <xdr:colOff>165600</xdr:colOff>
      <xdr:row>96</xdr:row>
      <xdr:rowOff>85725</xdr:rowOff>
    </xdr:to>
    <xdr:sp macro="" textlink="">
      <xdr:nvSpPr>
        <xdr:cNvPr id="310" name="Line 761"/>
        <xdr:cNvSpPr>
          <a:spLocks noChangeShapeType="1"/>
        </xdr:cNvSpPr>
      </xdr:nvSpPr>
      <xdr:spPr bwMode="auto">
        <a:xfrm>
          <a:off x="13296900" y="16868775"/>
          <a:ext cx="16560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30</xdr:col>
      <xdr:colOff>156485</xdr:colOff>
      <xdr:row>92</xdr:row>
      <xdr:rowOff>85046</xdr:rowOff>
    </xdr:from>
    <xdr:to>
      <xdr:col>31</xdr:col>
      <xdr:colOff>156485</xdr:colOff>
      <xdr:row>92</xdr:row>
      <xdr:rowOff>85046</xdr:rowOff>
    </xdr:to>
    <xdr:cxnSp macro="">
      <xdr:nvCxnSpPr>
        <xdr:cNvPr id="311" name="AutoShape 691"/>
        <xdr:cNvCxnSpPr>
          <a:cxnSpLocks noChangeShapeType="1"/>
        </xdr:cNvCxnSpPr>
      </xdr:nvCxnSpPr>
      <xdr:spPr bwMode="auto">
        <a:xfrm>
          <a:off x="13291460" y="16182296"/>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94</xdr:row>
      <xdr:rowOff>85725</xdr:rowOff>
    </xdr:from>
    <xdr:to>
      <xdr:col>32</xdr:col>
      <xdr:colOff>0</xdr:colOff>
      <xdr:row>94</xdr:row>
      <xdr:rowOff>85725</xdr:rowOff>
    </xdr:to>
    <xdr:cxnSp macro="">
      <xdr:nvCxnSpPr>
        <xdr:cNvPr id="312" name="AutoShape 691"/>
        <xdr:cNvCxnSpPr>
          <a:cxnSpLocks noChangeShapeType="1"/>
        </xdr:cNvCxnSpPr>
      </xdr:nvCxnSpPr>
      <xdr:spPr bwMode="auto">
        <a:xfrm>
          <a:off x="13296900" y="16525875"/>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30</xdr:col>
      <xdr:colOff>156485</xdr:colOff>
      <xdr:row>92</xdr:row>
      <xdr:rowOff>85046</xdr:rowOff>
    </xdr:from>
    <xdr:to>
      <xdr:col>31</xdr:col>
      <xdr:colOff>156485</xdr:colOff>
      <xdr:row>92</xdr:row>
      <xdr:rowOff>85046</xdr:rowOff>
    </xdr:to>
    <xdr:cxnSp macro="">
      <xdr:nvCxnSpPr>
        <xdr:cNvPr id="313" name="AutoShape 691"/>
        <xdr:cNvCxnSpPr>
          <a:cxnSpLocks noChangeShapeType="1"/>
        </xdr:cNvCxnSpPr>
      </xdr:nvCxnSpPr>
      <xdr:spPr bwMode="auto">
        <a:xfrm>
          <a:off x="13291460" y="16182296"/>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30</xdr:col>
      <xdr:colOff>156485</xdr:colOff>
      <xdr:row>94</xdr:row>
      <xdr:rowOff>85046</xdr:rowOff>
    </xdr:from>
    <xdr:to>
      <xdr:col>31</xdr:col>
      <xdr:colOff>156485</xdr:colOff>
      <xdr:row>94</xdr:row>
      <xdr:rowOff>85046</xdr:rowOff>
    </xdr:to>
    <xdr:cxnSp macro="">
      <xdr:nvCxnSpPr>
        <xdr:cNvPr id="314" name="AutoShape 691"/>
        <xdr:cNvCxnSpPr>
          <a:cxnSpLocks noChangeShapeType="1"/>
        </xdr:cNvCxnSpPr>
      </xdr:nvCxnSpPr>
      <xdr:spPr bwMode="auto">
        <a:xfrm>
          <a:off x="13291460" y="16525196"/>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90</xdr:row>
      <xdr:rowOff>95250</xdr:rowOff>
    </xdr:from>
    <xdr:to>
      <xdr:col>32</xdr:col>
      <xdr:colOff>500</xdr:colOff>
      <xdr:row>90</xdr:row>
      <xdr:rowOff>95250</xdr:rowOff>
    </xdr:to>
    <xdr:cxnSp macro="">
      <xdr:nvCxnSpPr>
        <xdr:cNvPr id="315" name="AutoShape 691"/>
        <xdr:cNvCxnSpPr>
          <a:cxnSpLocks noChangeShapeType="1"/>
        </xdr:cNvCxnSpPr>
      </xdr:nvCxnSpPr>
      <xdr:spPr bwMode="auto">
        <a:xfrm>
          <a:off x="13296900" y="15849600"/>
          <a:ext cx="162425" cy="0"/>
        </a:xfrm>
        <a:prstGeom prst="straightConnector1">
          <a:avLst/>
        </a:prstGeom>
        <a:noFill/>
        <a:ln w="9525">
          <a:solidFill>
            <a:sysClr val="windowText" lastClr="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92</xdr:row>
      <xdr:rowOff>85725</xdr:rowOff>
    </xdr:from>
    <xdr:to>
      <xdr:col>32</xdr:col>
      <xdr:colOff>0</xdr:colOff>
      <xdr:row>92</xdr:row>
      <xdr:rowOff>85725</xdr:rowOff>
    </xdr:to>
    <xdr:cxnSp macro="">
      <xdr:nvCxnSpPr>
        <xdr:cNvPr id="316" name="AutoShape 691"/>
        <xdr:cNvCxnSpPr>
          <a:cxnSpLocks noChangeShapeType="1"/>
        </xdr:cNvCxnSpPr>
      </xdr:nvCxnSpPr>
      <xdr:spPr bwMode="auto">
        <a:xfrm>
          <a:off x="13296900" y="16182975"/>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30</xdr:col>
      <xdr:colOff>0</xdr:colOff>
      <xdr:row>88</xdr:row>
      <xdr:rowOff>97630</xdr:rowOff>
    </xdr:from>
    <xdr:to>
      <xdr:col>32</xdr:col>
      <xdr:colOff>0</xdr:colOff>
      <xdr:row>88</xdr:row>
      <xdr:rowOff>97631</xdr:rowOff>
    </xdr:to>
    <xdr:sp macro="" textlink="">
      <xdr:nvSpPr>
        <xdr:cNvPr id="317" name="Line 759"/>
        <xdr:cNvSpPr>
          <a:spLocks noChangeShapeType="1"/>
        </xdr:cNvSpPr>
      </xdr:nvSpPr>
      <xdr:spPr bwMode="auto">
        <a:xfrm flipV="1">
          <a:off x="13134975" y="15509080"/>
          <a:ext cx="323850" cy="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30</xdr:col>
      <xdr:colOff>159544</xdr:colOff>
      <xdr:row>88</xdr:row>
      <xdr:rowOff>95251</xdr:rowOff>
    </xdr:from>
    <xdr:to>
      <xdr:col>30</xdr:col>
      <xdr:colOff>159544</xdr:colOff>
      <xdr:row>96</xdr:row>
      <xdr:rowOff>99227</xdr:rowOff>
    </xdr:to>
    <xdr:sp macro="" textlink="">
      <xdr:nvSpPr>
        <xdr:cNvPr id="318" name="Line 760"/>
        <xdr:cNvSpPr>
          <a:spLocks noChangeShapeType="1"/>
        </xdr:cNvSpPr>
      </xdr:nvSpPr>
      <xdr:spPr bwMode="auto">
        <a:xfrm flipH="1">
          <a:off x="13294519" y="15506701"/>
          <a:ext cx="0" cy="1375576"/>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0</xdr:colOff>
      <xdr:row>94</xdr:row>
      <xdr:rowOff>85725</xdr:rowOff>
    </xdr:from>
    <xdr:to>
      <xdr:col>32</xdr:col>
      <xdr:colOff>500</xdr:colOff>
      <xdr:row>94</xdr:row>
      <xdr:rowOff>85725</xdr:rowOff>
    </xdr:to>
    <xdr:sp macro="" textlink="">
      <xdr:nvSpPr>
        <xdr:cNvPr id="319" name="Line 761"/>
        <xdr:cNvSpPr>
          <a:spLocks noChangeShapeType="1"/>
        </xdr:cNvSpPr>
      </xdr:nvSpPr>
      <xdr:spPr bwMode="auto">
        <a:xfrm>
          <a:off x="13296900" y="16525875"/>
          <a:ext cx="162425"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2</xdr:colOff>
      <xdr:row>96</xdr:row>
      <xdr:rowOff>88106</xdr:rowOff>
    </xdr:from>
    <xdr:to>
      <xdr:col>32</xdr:col>
      <xdr:colOff>502</xdr:colOff>
      <xdr:row>96</xdr:row>
      <xdr:rowOff>90487</xdr:rowOff>
    </xdr:to>
    <xdr:sp macro="" textlink="">
      <xdr:nvSpPr>
        <xdr:cNvPr id="320" name="Line 762"/>
        <xdr:cNvSpPr>
          <a:spLocks noChangeShapeType="1"/>
        </xdr:cNvSpPr>
      </xdr:nvSpPr>
      <xdr:spPr bwMode="auto">
        <a:xfrm flipV="1">
          <a:off x="13296902" y="16871156"/>
          <a:ext cx="162425" cy="2381"/>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27</xdr:col>
      <xdr:colOff>3</xdr:colOff>
      <xdr:row>88</xdr:row>
      <xdr:rowOff>88133</xdr:rowOff>
    </xdr:from>
    <xdr:to>
      <xdr:col>28</xdr:col>
      <xdr:colOff>3</xdr:colOff>
      <xdr:row>88</xdr:row>
      <xdr:rowOff>88133</xdr:rowOff>
    </xdr:to>
    <xdr:cxnSp macro="">
      <xdr:nvCxnSpPr>
        <xdr:cNvPr id="321" name="AutoShape 673"/>
        <xdr:cNvCxnSpPr>
          <a:cxnSpLocks noChangeShapeType="1"/>
        </xdr:cNvCxnSpPr>
      </xdr:nvCxnSpPr>
      <xdr:spPr bwMode="auto">
        <a:xfrm>
          <a:off x="11582403" y="15499583"/>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12700</xdr:colOff>
      <xdr:row>6</xdr:row>
      <xdr:rowOff>114300</xdr:rowOff>
    </xdr:from>
    <xdr:to>
      <xdr:col>13</xdr:col>
      <xdr:colOff>12700</xdr:colOff>
      <xdr:row>8</xdr:row>
      <xdr:rowOff>103875</xdr:rowOff>
    </xdr:to>
    <xdr:cxnSp macro="">
      <xdr:nvCxnSpPr>
        <xdr:cNvPr id="322" name="AutoShape 537"/>
        <xdr:cNvCxnSpPr>
          <a:cxnSpLocks noChangeShapeType="1"/>
        </xdr:cNvCxnSpPr>
      </xdr:nvCxnSpPr>
      <xdr:spPr bwMode="auto">
        <a:xfrm>
          <a:off x="5518150" y="1466850"/>
          <a:ext cx="0" cy="332475"/>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12700</xdr:colOff>
      <xdr:row>8</xdr:row>
      <xdr:rowOff>101600</xdr:rowOff>
    </xdr:from>
    <xdr:to>
      <xdr:col>14</xdr:col>
      <xdr:colOff>12700</xdr:colOff>
      <xdr:row>8</xdr:row>
      <xdr:rowOff>101600</xdr:rowOff>
    </xdr:to>
    <xdr:cxnSp macro="">
      <xdr:nvCxnSpPr>
        <xdr:cNvPr id="323" name="AutoShape 544"/>
        <xdr:cNvCxnSpPr>
          <a:cxnSpLocks noChangeShapeType="1"/>
        </xdr:cNvCxnSpPr>
      </xdr:nvCxnSpPr>
      <xdr:spPr bwMode="auto">
        <a:xfrm>
          <a:off x="5518150" y="1797050"/>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6350</xdr:colOff>
      <xdr:row>16</xdr:row>
      <xdr:rowOff>101600</xdr:rowOff>
    </xdr:from>
    <xdr:to>
      <xdr:col>14</xdr:col>
      <xdr:colOff>6350</xdr:colOff>
      <xdr:row>16</xdr:row>
      <xdr:rowOff>101600</xdr:rowOff>
    </xdr:to>
    <xdr:cxnSp macro="">
      <xdr:nvCxnSpPr>
        <xdr:cNvPr id="324" name="AutoShape 544"/>
        <xdr:cNvCxnSpPr>
          <a:cxnSpLocks noChangeShapeType="1"/>
        </xdr:cNvCxnSpPr>
      </xdr:nvCxnSpPr>
      <xdr:spPr bwMode="auto">
        <a:xfrm>
          <a:off x="5511800" y="3168650"/>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1</xdr:colOff>
      <xdr:row>79</xdr:row>
      <xdr:rowOff>90487</xdr:rowOff>
    </xdr:from>
    <xdr:to>
      <xdr:col>14</xdr:col>
      <xdr:colOff>501</xdr:colOff>
      <xdr:row>79</xdr:row>
      <xdr:rowOff>90488</xdr:rowOff>
    </xdr:to>
    <xdr:cxnSp macro="">
      <xdr:nvCxnSpPr>
        <xdr:cNvPr id="325" name="AutoShape 639"/>
        <xdr:cNvCxnSpPr>
          <a:cxnSpLocks noChangeShapeType="1"/>
        </xdr:cNvCxnSpPr>
      </xdr:nvCxnSpPr>
      <xdr:spPr bwMode="auto">
        <a:xfrm>
          <a:off x="5505451" y="13958887"/>
          <a:ext cx="162425" cy="1"/>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solid"/>
          <a:round/>
          <a:headEnd/>
          <a:tailEnd/>
        </a:ln>
        <a:extLst>
          <a:ext uri="{909E8E84-426E-40DD-AFC4-6F175D3DCCD1}">
            <a14:hiddenFill xmlns:a14="http://schemas.microsoft.com/office/drawing/2010/main">
              <a:noFill/>
            </a14:hiddenFill>
          </a:ext>
        </a:extLst>
      </xdr:spPr>
    </xdr:cxnSp>
    <xdr:clientData/>
  </xdr:twoCellAnchor>
  <xdr:twoCellAnchor>
    <xdr:from>
      <xdr:col>13</xdr:col>
      <xdr:colOff>1</xdr:colOff>
      <xdr:row>81</xdr:row>
      <xdr:rowOff>90487</xdr:rowOff>
    </xdr:from>
    <xdr:to>
      <xdr:col>14</xdr:col>
      <xdr:colOff>501</xdr:colOff>
      <xdr:row>81</xdr:row>
      <xdr:rowOff>90488</xdr:rowOff>
    </xdr:to>
    <xdr:cxnSp macro="">
      <xdr:nvCxnSpPr>
        <xdr:cNvPr id="326" name="AutoShape 639"/>
        <xdr:cNvCxnSpPr>
          <a:cxnSpLocks noChangeShapeType="1"/>
        </xdr:cNvCxnSpPr>
      </xdr:nvCxnSpPr>
      <xdr:spPr bwMode="auto">
        <a:xfrm>
          <a:off x="5505451" y="14301787"/>
          <a:ext cx="162425" cy="1"/>
        </a:xfrm>
        <a:prstGeom prst="straightConnector1">
          <a:avLst/>
        </a:prstGeom>
        <a:noFill/>
        <a:ln w="9525">
          <a:solidFill>
            <a:srgbClr xmlns:mc="http://schemas.openxmlformats.org/markup-compatibility/2006" xmlns:a14="http://schemas.microsoft.com/office/drawing/2010/main" val="000000" mc:Ignorable="a14" a14:legacySpreadsheetColorIndex="64"/>
          </a:solidFill>
          <a:prstDash val="solid"/>
          <a:round/>
          <a:headEnd/>
          <a:tailEnd/>
        </a:ln>
        <a:extLst>
          <a:ext uri="{909E8E84-426E-40DD-AFC4-6F175D3DCCD1}">
            <a14:hiddenFill xmlns:a14="http://schemas.microsoft.com/office/drawing/2010/main">
              <a:noFill/>
            </a14:hiddenFill>
          </a:ext>
        </a:extLst>
      </xdr:spPr>
    </xdr:cxnSp>
    <xdr:clientData/>
  </xdr:twoCellAnchor>
  <xdr:twoCellAnchor>
    <xdr:from>
      <xdr:col>27</xdr:col>
      <xdr:colOff>0</xdr:colOff>
      <xdr:row>24</xdr:row>
      <xdr:rowOff>92075</xdr:rowOff>
    </xdr:from>
    <xdr:to>
      <xdr:col>28</xdr:col>
      <xdr:colOff>0</xdr:colOff>
      <xdr:row>24</xdr:row>
      <xdr:rowOff>92075</xdr:rowOff>
    </xdr:to>
    <xdr:sp macro="" textlink="">
      <xdr:nvSpPr>
        <xdr:cNvPr id="327" name="Line 749"/>
        <xdr:cNvSpPr>
          <a:spLocks noChangeShapeType="1"/>
        </xdr:cNvSpPr>
      </xdr:nvSpPr>
      <xdr:spPr bwMode="auto">
        <a:xfrm>
          <a:off x="11582400" y="4530725"/>
          <a:ext cx="161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0</xdr:colOff>
      <xdr:row>104</xdr:row>
      <xdr:rowOff>104775</xdr:rowOff>
    </xdr:from>
    <xdr:to>
      <xdr:col>32</xdr:col>
      <xdr:colOff>500</xdr:colOff>
      <xdr:row>104</xdr:row>
      <xdr:rowOff>104775</xdr:rowOff>
    </xdr:to>
    <xdr:sp macro="" textlink="">
      <xdr:nvSpPr>
        <xdr:cNvPr id="328" name="Line 801"/>
        <xdr:cNvSpPr>
          <a:spLocks noChangeShapeType="1"/>
        </xdr:cNvSpPr>
      </xdr:nvSpPr>
      <xdr:spPr bwMode="auto">
        <a:xfrm>
          <a:off x="13296900" y="18259425"/>
          <a:ext cx="162425"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9</xdr:col>
      <xdr:colOff>0</xdr:colOff>
      <xdr:row>81</xdr:row>
      <xdr:rowOff>88900</xdr:rowOff>
    </xdr:from>
    <xdr:to>
      <xdr:col>10</xdr:col>
      <xdr:colOff>0</xdr:colOff>
      <xdr:row>81</xdr:row>
      <xdr:rowOff>88900</xdr:rowOff>
    </xdr:to>
    <xdr:cxnSp macro="">
      <xdr:nvCxnSpPr>
        <xdr:cNvPr id="329" name="AutoShape 596"/>
        <xdr:cNvCxnSpPr>
          <a:cxnSpLocks noChangeShapeType="1"/>
        </xdr:cNvCxnSpPr>
      </xdr:nvCxnSpPr>
      <xdr:spPr bwMode="auto">
        <a:xfrm>
          <a:off x="3505200" y="14300200"/>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38</xdr:row>
      <xdr:rowOff>90487</xdr:rowOff>
    </xdr:from>
    <xdr:to>
      <xdr:col>14</xdr:col>
      <xdr:colOff>0</xdr:colOff>
      <xdr:row>38</xdr:row>
      <xdr:rowOff>90487</xdr:rowOff>
    </xdr:to>
    <xdr:cxnSp macro="">
      <xdr:nvCxnSpPr>
        <xdr:cNvPr id="330" name="AutoShape 544"/>
        <xdr:cNvCxnSpPr>
          <a:cxnSpLocks noChangeShapeType="1"/>
        </xdr:cNvCxnSpPr>
      </xdr:nvCxnSpPr>
      <xdr:spPr bwMode="auto">
        <a:xfrm>
          <a:off x="5505450" y="6929437"/>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9</xdr:col>
      <xdr:colOff>0</xdr:colOff>
      <xdr:row>38</xdr:row>
      <xdr:rowOff>76200</xdr:rowOff>
    </xdr:from>
    <xdr:to>
      <xdr:col>10</xdr:col>
      <xdr:colOff>0</xdr:colOff>
      <xdr:row>38</xdr:row>
      <xdr:rowOff>76200</xdr:rowOff>
    </xdr:to>
    <xdr:cxnSp macro="">
      <xdr:nvCxnSpPr>
        <xdr:cNvPr id="331" name="AutoShape 529"/>
        <xdr:cNvCxnSpPr>
          <a:cxnSpLocks noChangeShapeType="1"/>
        </xdr:cNvCxnSpPr>
      </xdr:nvCxnSpPr>
      <xdr:spPr bwMode="auto">
        <a:xfrm>
          <a:off x="3505200" y="6915150"/>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40</xdr:row>
      <xdr:rowOff>88105</xdr:rowOff>
    </xdr:from>
    <xdr:to>
      <xdr:col>14</xdr:col>
      <xdr:colOff>0</xdr:colOff>
      <xdr:row>40</xdr:row>
      <xdr:rowOff>88105</xdr:rowOff>
    </xdr:to>
    <xdr:cxnSp macro="">
      <xdr:nvCxnSpPr>
        <xdr:cNvPr id="332" name="AutoShape 544"/>
        <xdr:cNvCxnSpPr>
          <a:cxnSpLocks noChangeShapeType="1"/>
        </xdr:cNvCxnSpPr>
      </xdr:nvCxnSpPr>
      <xdr:spPr bwMode="auto">
        <a:xfrm>
          <a:off x="5505450" y="7269955"/>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0</xdr:colOff>
      <xdr:row>38</xdr:row>
      <xdr:rowOff>85725</xdr:rowOff>
    </xdr:from>
    <xdr:to>
      <xdr:col>14</xdr:col>
      <xdr:colOff>0</xdr:colOff>
      <xdr:row>38</xdr:row>
      <xdr:rowOff>85725</xdr:rowOff>
    </xdr:to>
    <xdr:cxnSp macro="">
      <xdr:nvCxnSpPr>
        <xdr:cNvPr id="333" name="AutoShape 623"/>
        <xdr:cNvCxnSpPr>
          <a:cxnSpLocks noChangeShapeType="1"/>
        </xdr:cNvCxnSpPr>
      </xdr:nvCxnSpPr>
      <xdr:spPr bwMode="auto">
        <a:xfrm>
          <a:off x="5343525" y="6924675"/>
          <a:ext cx="32385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0</xdr:colOff>
      <xdr:row>38</xdr:row>
      <xdr:rowOff>90487</xdr:rowOff>
    </xdr:from>
    <xdr:to>
      <xdr:col>13</xdr:col>
      <xdr:colOff>0</xdr:colOff>
      <xdr:row>40</xdr:row>
      <xdr:rowOff>89587</xdr:rowOff>
    </xdr:to>
    <xdr:cxnSp macro="">
      <xdr:nvCxnSpPr>
        <xdr:cNvPr id="334" name="AutoShape 537"/>
        <xdr:cNvCxnSpPr>
          <a:cxnSpLocks noChangeShapeType="1"/>
        </xdr:cNvCxnSpPr>
      </xdr:nvCxnSpPr>
      <xdr:spPr bwMode="auto">
        <a:xfrm>
          <a:off x="5505450" y="6929437"/>
          <a:ext cx="0" cy="342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100</xdr:row>
      <xdr:rowOff>88900</xdr:rowOff>
    </xdr:from>
    <xdr:to>
      <xdr:col>32</xdr:col>
      <xdr:colOff>1</xdr:colOff>
      <xdr:row>100</xdr:row>
      <xdr:rowOff>88900</xdr:rowOff>
    </xdr:to>
    <xdr:sp macro="" textlink="">
      <xdr:nvSpPr>
        <xdr:cNvPr id="335" name="Line 775"/>
        <xdr:cNvSpPr>
          <a:spLocks noChangeShapeType="1"/>
        </xdr:cNvSpPr>
      </xdr:nvSpPr>
      <xdr:spPr bwMode="auto">
        <a:xfrm>
          <a:off x="13296900" y="17557750"/>
          <a:ext cx="161926" cy="0"/>
        </a:xfrm>
        <a:prstGeom prst="line">
          <a:avLst/>
        </a:prstGeom>
        <a:noFill/>
        <a:ln w="9525">
          <a:solidFill>
            <a:srgbClr xmlns:mc="http://schemas.openxmlformats.org/markup-compatibility/2006" xmlns:a14="http://schemas.microsoft.com/office/drawing/2010/main" val="000000" mc:Ignorable="a14" a14:legacySpreadsheetColorIndex="64"/>
          </a:solidFill>
          <a:prstDash val="solid"/>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xdr:col>
      <xdr:colOff>158750</xdr:colOff>
      <xdr:row>92</xdr:row>
      <xdr:rowOff>89694</xdr:rowOff>
    </xdr:from>
    <xdr:to>
      <xdr:col>13</xdr:col>
      <xdr:colOff>158750</xdr:colOff>
      <xdr:row>92</xdr:row>
      <xdr:rowOff>89694</xdr:rowOff>
    </xdr:to>
    <xdr:cxnSp macro="">
      <xdr:nvCxnSpPr>
        <xdr:cNvPr id="336" name="AutoShape 563"/>
        <xdr:cNvCxnSpPr>
          <a:cxnSpLocks noChangeShapeType="1"/>
        </xdr:cNvCxnSpPr>
      </xdr:nvCxnSpPr>
      <xdr:spPr bwMode="auto">
        <a:xfrm>
          <a:off x="5502275" y="16186944"/>
          <a:ext cx="16192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3175</xdr:colOff>
      <xdr:row>20</xdr:row>
      <xdr:rowOff>101600</xdr:rowOff>
    </xdr:from>
    <xdr:to>
      <xdr:col>31</xdr:col>
      <xdr:colOff>3175</xdr:colOff>
      <xdr:row>22</xdr:row>
      <xdr:rowOff>107900</xdr:rowOff>
    </xdr:to>
    <xdr:cxnSp macro="">
      <xdr:nvCxnSpPr>
        <xdr:cNvPr id="337" name="AutoShape 587"/>
        <xdr:cNvCxnSpPr>
          <a:cxnSpLocks noChangeShapeType="1"/>
        </xdr:cNvCxnSpPr>
      </xdr:nvCxnSpPr>
      <xdr:spPr bwMode="auto">
        <a:xfrm>
          <a:off x="13300075" y="3854450"/>
          <a:ext cx="0" cy="3492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5</xdr:col>
      <xdr:colOff>0</xdr:colOff>
      <xdr:row>4</xdr:row>
      <xdr:rowOff>104770</xdr:rowOff>
    </xdr:from>
    <xdr:to>
      <xdr:col>5</xdr:col>
      <xdr:colOff>0</xdr:colOff>
      <xdr:row>106</xdr:row>
      <xdr:rowOff>113170</xdr:rowOff>
    </xdr:to>
    <xdr:sp macro="" textlink="">
      <xdr:nvSpPr>
        <xdr:cNvPr id="338" name="Line 748"/>
        <xdr:cNvSpPr>
          <a:spLocks noChangeShapeType="1"/>
        </xdr:cNvSpPr>
      </xdr:nvSpPr>
      <xdr:spPr bwMode="auto">
        <a:xfrm>
          <a:off x="1943100" y="1114420"/>
          <a:ext cx="0" cy="17496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12700</xdr:colOff>
      <xdr:row>4</xdr:row>
      <xdr:rowOff>117469</xdr:rowOff>
    </xdr:from>
    <xdr:to>
      <xdr:col>2</xdr:col>
      <xdr:colOff>12700</xdr:colOff>
      <xdr:row>127</xdr:row>
      <xdr:rowOff>100069</xdr:rowOff>
    </xdr:to>
    <xdr:sp macro="" textlink="">
      <xdr:nvSpPr>
        <xdr:cNvPr id="339" name="Line 748"/>
        <xdr:cNvSpPr>
          <a:spLocks noChangeShapeType="1"/>
        </xdr:cNvSpPr>
      </xdr:nvSpPr>
      <xdr:spPr bwMode="auto">
        <a:xfrm>
          <a:off x="1098550" y="1127119"/>
          <a:ext cx="0" cy="210709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xdr:col>
      <xdr:colOff>158750</xdr:colOff>
      <xdr:row>106</xdr:row>
      <xdr:rowOff>92074</xdr:rowOff>
    </xdr:from>
    <xdr:to>
      <xdr:col>12</xdr:col>
      <xdr:colOff>158750</xdr:colOff>
      <xdr:row>112</xdr:row>
      <xdr:rowOff>105274</xdr:rowOff>
    </xdr:to>
    <xdr:cxnSp macro="">
      <xdr:nvCxnSpPr>
        <xdr:cNvPr id="340" name="AutoShape 587"/>
        <xdr:cNvCxnSpPr>
          <a:cxnSpLocks noChangeShapeType="1"/>
        </xdr:cNvCxnSpPr>
      </xdr:nvCxnSpPr>
      <xdr:spPr bwMode="auto">
        <a:xfrm>
          <a:off x="5502275" y="18589624"/>
          <a:ext cx="0" cy="10419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158750</xdr:colOff>
      <xdr:row>100</xdr:row>
      <xdr:rowOff>92074</xdr:rowOff>
    </xdr:from>
    <xdr:to>
      <xdr:col>12</xdr:col>
      <xdr:colOff>158750</xdr:colOff>
      <xdr:row>104</xdr:row>
      <xdr:rowOff>100874</xdr:rowOff>
    </xdr:to>
    <xdr:cxnSp macro="">
      <xdr:nvCxnSpPr>
        <xdr:cNvPr id="341" name="AutoShape 587"/>
        <xdr:cNvCxnSpPr>
          <a:cxnSpLocks noChangeShapeType="1"/>
        </xdr:cNvCxnSpPr>
      </xdr:nvCxnSpPr>
      <xdr:spPr bwMode="auto">
        <a:xfrm>
          <a:off x="5502275" y="17560924"/>
          <a:ext cx="0" cy="6946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9</xdr:col>
      <xdr:colOff>0</xdr:colOff>
      <xdr:row>46</xdr:row>
      <xdr:rowOff>98424</xdr:rowOff>
    </xdr:from>
    <xdr:to>
      <xdr:col>9</xdr:col>
      <xdr:colOff>0</xdr:colOff>
      <xdr:row>65</xdr:row>
      <xdr:rowOff>104224</xdr:rowOff>
    </xdr:to>
    <xdr:cxnSp macro="">
      <xdr:nvCxnSpPr>
        <xdr:cNvPr id="342" name="AutoShape 528"/>
        <xdr:cNvCxnSpPr>
          <a:cxnSpLocks noChangeShapeType="1"/>
        </xdr:cNvCxnSpPr>
      </xdr:nvCxnSpPr>
      <xdr:spPr bwMode="auto">
        <a:xfrm>
          <a:off x="3505200" y="8308974"/>
          <a:ext cx="0" cy="326335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26</xdr:row>
      <xdr:rowOff>103981</xdr:rowOff>
    </xdr:from>
    <xdr:to>
      <xdr:col>31</xdr:col>
      <xdr:colOff>0</xdr:colOff>
      <xdr:row>48</xdr:row>
      <xdr:rowOff>80381</xdr:rowOff>
    </xdr:to>
    <xdr:cxnSp macro="">
      <xdr:nvCxnSpPr>
        <xdr:cNvPr id="343" name="AutoShape 528"/>
        <xdr:cNvCxnSpPr>
          <a:cxnSpLocks noChangeShapeType="1"/>
        </xdr:cNvCxnSpPr>
      </xdr:nvCxnSpPr>
      <xdr:spPr bwMode="auto">
        <a:xfrm>
          <a:off x="13296900" y="4885531"/>
          <a:ext cx="0" cy="37483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31</xdr:col>
      <xdr:colOff>0</xdr:colOff>
      <xdr:row>50</xdr:row>
      <xdr:rowOff>102394</xdr:rowOff>
    </xdr:from>
    <xdr:to>
      <xdr:col>31</xdr:col>
      <xdr:colOff>0</xdr:colOff>
      <xdr:row>56</xdr:row>
      <xdr:rowOff>79594</xdr:rowOff>
    </xdr:to>
    <xdr:cxnSp macro="">
      <xdr:nvCxnSpPr>
        <xdr:cNvPr id="344" name="AutoShape 587"/>
        <xdr:cNvCxnSpPr>
          <a:cxnSpLocks noChangeShapeType="1"/>
        </xdr:cNvCxnSpPr>
      </xdr:nvCxnSpPr>
      <xdr:spPr bwMode="auto">
        <a:xfrm>
          <a:off x="13296900" y="8998744"/>
          <a:ext cx="0" cy="10059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editAs="oneCell">
    <xdr:from>
      <xdr:col>8</xdr:col>
      <xdr:colOff>74083</xdr:colOff>
      <xdr:row>74</xdr:row>
      <xdr:rowOff>95251</xdr:rowOff>
    </xdr:from>
    <xdr:to>
      <xdr:col>15</xdr:col>
      <xdr:colOff>80433</xdr:colOff>
      <xdr:row>93</xdr:row>
      <xdr:rowOff>104775</xdr:rowOff>
    </xdr:to>
    <xdr:pic>
      <xdr:nvPicPr>
        <xdr:cNvPr id="345" name="図 34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7358" y="13106401"/>
          <a:ext cx="3987800" cy="32670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8</xdr:col>
      <xdr:colOff>119068</xdr:colOff>
      <xdr:row>2</xdr:row>
      <xdr:rowOff>35719</xdr:rowOff>
    </xdr:from>
    <xdr:to>
      <xdr:col>8</xdr:col>
      <xdr:colOff>440537</xdr:colOff>
      <xdr:row>3</xdr:row>
      <xdr:rowOff>1</xdr:rowOff>
    </xdr:to>
    <xdr:sp macro="" textlink="">
      <xdr:nvSpPr>
        <xdr:cNvPr id="2" name="テキスト ボックス 1"/>
        <xdr:cNvSpPr txBox="1"/>
      </xdr:nvSpPr>
      <xdr:spPr>
        <a:xfrm>
          <a:off x="3433768" y="8436769"/>
          <a:ext cx="321469" cy="2786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28575</xdr:colOff>
      <xdr:row>14</xdr:row>
      <xdr:rowOff>142875</xdr:rowOff>
    </xdr:from>
    <xdr:to>
      <xdr:col>7</xdr:col>
      <xdr:colOff>238125</xdr:colOff>
      <xdr:row>17</xdr:row>
      <xdr:rowOff>0</xdr:rowOff>
    </xdr:to>
    <xdr:sp macro="" textlink="">
      <xdr:nvSpPr>
        <xdr:cNvPr id="2" name="Line 9"/>
        <xdr:cNvSpPr>
          <a:spLocks noChangeShapeType="1"/>
        </xdr:cNvSpPr>
      </xdr:nvSpPr>
      <xdr:spPr bwMode="auto">
        <a:xfrm>
          <a:off x="5048250" y="2752725"/>
          <a:ext cx="209550" cy="37147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5</xdr:col>
      <xdr:colOff>638175</xdr:colOff>
      <xdr:row>16</xdr:row>
      <xdr:rowOff>0</xdr:rowOff>
    </xdr:from>
    <xdr:to>
      <xdr:col>6</xdr:col>
      <xdr:colOff>409575</xdr:colOff>
      <xdr:row>17</xdr:row>
      <xdr:rowOff>0</xdr:rowOff>
    </xdr:to>
    <xdr:sp macro="" textlink="">
      <xdr:nvSpPr>
        <xdr:cNvPr id="3" name="Line 12"/>
        <xdr:cNvSpPr>
          <a:spLocks noChangeShapeType="1"/>
        </xdr:cNvSpPr>
      </xdr:nvSpPr>
      <xdr:spPr bwMode="auto">
        <a:xfrm>
          <a:off x="4067175" y="2952750"/>
          <a:ext cx="676275" cy="17145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5</xdr:col>
      <xdr:colOff>619125</xdr:colOff>
      <xdr:row>16</xdr:row>
      <xdr:rowOff>0</xdr:rowOff>
    </xdr:from>
    <xdr:to>
      <xdr:col>6</xdr:col>
      <xdr:colOff>152400</xdr:colOff>
      <xdr:row>17</xdr:row>
      <xdr:rowOff>123825</xdr:rowOff>
    </xdr:to>
    <xdr:sp macro="" textlink="">
      <xdr:nvSpPr>
        <xdr:cNvPr id="4" name="Line 13"/>
        <xdr:cNvSpPr>
          <a:spLocks noChangeShapeType="1"/>
        </xdr:cNvSpPr>
      </xdr:nvSpPr>
      <xdr:spPr bwMode="auto">
        <a:xfrm>
          <a:off x="4048125" y="2952750"/>
          <a:ext cx="438150" cy="29527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5</xdr:col>
      <xdr:colOff>619125</xdr:colOff>
      <xdr:row>16</xdr:row>
      <xdr:rowOff>0</xdr:rowOff>
    </xdr:from>
    <xdr:to>
      <xdr:col>6</xdr:col>
      <xdr:colOff>152400</xdr:colOff>
      <xdr:row>17</xdr:row>
      <xdr:rowOff>123825</xdr:rowOff>
    </xdr:to>
    <xdr:sp macro="" textlink="">
      <xdr:nvSpPr>
        <xdr:cNvPr id="5" name="Line 14"/>
        <xdr:cNvSpPr>
          <a:spLocks noChangeShapeType="1"/>
        </xdr:cNvSpPr>
      </xdr:nvSpPr>
      <xdr:spPr bwMode="auto">
        <a:xfrm>
          <a:off x="4048125" y="2952750"/>
          <a:ext cx="438150" cy="29527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5</xdr:col>
      <xdr:colOff>619125</xdr:colOff>
      <xdr:row>16</xdr:row>
      <xdr:rowOff>0</xdr:rowOff>
    </xdr:from>
    <xdr:to>
      <xdr:col>6</xdr:col>
      <xdr:colOff>161925</xdr:colOff>
      <xdr:row>17</xdr:row>
      <xdr:rowOff>133350</xdr:rowOff>
    </xdr:to>
    <xdr:sp macro="" textlink="">
      <xdr:nvSpPr>
        <xdr:cNvPr id="6" name="Line 15"/>
        <xdr:cNvSpPr>
          <a:spLocks noChangeShapeType="1"/>
        </xdr:cNvSpPr>
      </xdr:nvSpPr>
      <xdr:spPr bwMode="auto">
        <a:xfrm>
          <a:off x="4048125" y="2952750"/>
          <a:ext cx="447675" cy="30480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7</xdr:col>
      <xdr:colOff>76200</xdr:colOff>
      <xdr:row>18</xdr:row>
      <xdr:rowOff>19050</xdr:rowOff>
    </xdr:from>
    <xdr:to>
      <xdr:col>7</xdr:col>
      <xdr:colOff>447675</xdr:colOff>
      <xdr:row>19</xdr:row>
      <xdr:rowOff>47625</xdr:rowOff>
    </xdr:to>
    <xdr:sp macro="" textlink="">
      <xdr:nvSpPr>
        <xdr:cNvPr id="7" name="Line 16"/>
        <xdr:cNvSpPr>
          <a:spLocks noChangeShapeType="1"/>
        </xdr:cNvSpPr>
      </xdr:nvSpPr>
      <xdr:spPr bwMode="auto">
        <a:xfrm>
          <a:off x="5095875" y="3314700"/>
          <a:ext cx="371475" cy="2000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7</xdr:col>
      <xdr:colOff>28575</xdr:colOff>
      <xdr:row>14</xdr:row>
      <xdr:rowOff>142875</xdr:rowOff>
    </xdr:from>
    <xdr:to>
      <xdr:col>7</xdr:col>
      <xdr:colOff>238125</xdr:colOff>
      <xdr:row>17</xdr:row>
      <xdr:rowOff>0</xdr:rowOff>
    </xdr:to>
    <xdr:sp macro="" textlink="">
      <xdr:nvSpPr>
        <xdr:cNvPr id="8" name="Line 25"/>
        <xdr:cNvSpPr>
          <a:spLocks noChangeShapeType="1"/>
        </xdr:cNvSpPr>
      </xdr:nvSpPr>
      <xdr:spPr bwMode="auto">
        <a:xfrm>
          <a:off x="5048250" y="2752725"/>
          <a:ext cx="209550" cy="37147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5</xdr:col>
      <xdr:colOff>638175</xdr:colOff>
      <xdr:row>16</xdr:row>
      <xdr:rowOff>0</xdr:rowOff>
    </xdr:from>
    <xdr:to>
      <xdr:col>6</xdr:col>
      <xdr:colOff>409575</xdr:colOff>
      <xdr:row>17</xdr:row>
      <xdr:rowOff>0</xdr:rowOff>
    </xdr:to>
    <xdr:sp macro="" textlink="">
      <xdr:nvSpPr>
        <xdr:cNvPr id="9" name="Line 26"/>
        <xdr:cNvSpPr>
          <a:spLocks noChangeShapeType="1"/>
        </xdr:cNvSpPr>
      </xdr:nvSpPr>
      <xdr:spPr bwMode="auto">
        <a:xfrm>
          <a:off x="4067175" y="2952750"/>
          <a:ext cx="676275" cy="17145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5</xdr:col>
      <xdr:colOff>619125</xdr:colOff>
      <xdr:row>16</xdr:row>
      <xdr:rowOff>0</xdr:rowOff>
    </xdr:from>
    <xdr:to>
      <xdr:col>6</xdr:col>
      <xdr:colOff>152400</xdr:colOff>
      <xdr:row>17</xdr:row>
      <xdr:rowOff>123825</xdr:rowOff>
    </xdr:to>
    <xdr:sp macro="" textlink="">
      <xdr:nvSpPr>
        <xdr:cNvPr id="10" name="Line 27"/>
        <xdr:cNvSpPr>
          <a:spLocks noChangeShapeType="1"/>
        </xdr:cNvSpPr>
      </xdr:nvSpPr>
      <xdr:spPr bwMode="auto">
        <a:xfrm>
          <a:off x="4048125" y="2952750"/>
          <a:ext cx="438150" cy="29527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5</xdr:col>
      <xdr:colOff>619125</xdr:colOff>
      <xdr:row>16</xdr:row>
      <xdr:rowOff>0</xdr:rowOff>
    </xdr:from>
    <xdr:to>
      <xdr:col>6</xdr:col>
      <xdr:colOff>152400</xdr:colOff>
      <xdr:row>17</xdr:row>
      <xdr:rowOff>123825</xdr:rowOff>
    </xdr:to>
    <xdr:sp macro="" textlink="">
      <xdr:nvSpPr>
        <xdr:cNvPr id="11" name="Line 28"/>
        <xdr:cNvSpPr>
          <a:spLocks noChangeShapeType="1"/>
        </xdr:cNvSpPr>
      </xdr:nvSpPr>
      <xdr:spPr bwMode="auto">
        <a:xfrm>
          <a:off x="4048125" y="2952750"/>
          <a:ext cx="438150" cy="29527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5</xdr:col>
      <xdr:colOff>619125</xdr:colOff>
      <xdr:row>16</xdr:row>
      <xdr:rowOff>0</xdr:rowOff>
    </xdr:from>
    <xdr:to>
      <xdr:col>6</xdr:col>
      <xdr:colOff>161925</xdr:colOff>
      <xdr:row>17</xdr:row>
      <xdr:rowOff>133350</xdr:rowOff>
    </xdr:to>
    <xdr:sp macro="" textlink="">
      <xdr:nvSpPr>
        <xdr:cNvPr id="12" name="Line 29"/>
        <xdr:cNvSpPr>
          <a:spLocks noChangeShapeType="1"/>
        </xdr:cNvSpPr>
      </xdr:nvSpPr>
      <xdr:spPr bwMode="auto">
        <a:xfrm>
          <a:off x="4048125" y="2952750"/>
          <a:ext cx="447675" cy="30480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7</xdr:col>
      <xdr:colOff>76200</xdr:colOff>
      <xdr:row>18</xdr:row>
      <xdr:rowOff>19050</xdr:rowOff>
    </xdr:from>
    <xdr:to>
      <xdr:col>7</xdr:col>
      <xdr:colOff>447675</xdr:colOff>
      <xdr:row>19</xdr:row>
      <xdr:rowOff>47625</xdr:rowOff>
    </xdr:to>
    <xdr:sp macro="" textlink="">
      <xdr:nvSpPr>
        <xdr:cNvPr id="13" name="Line 30"/>
        <xdr:cNvSpPr>
          <a:spLocks noChangeShapeType="1"/>
        </xdr:cNvSpPr>
      </xdr:nvSpPr>
      <xdr:spPr bwMode="auto">
        <a:xfrm>
          <a:off x="5095875" y="3314700"/>
          <a:ext cx="371475" cy="2000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editAs="oneCell">
    <xdr:from>
      <xdr:col>5</xdr:col>
      <xdr:colOff>800100</xdr:colOff>
      <xdr:row>0</xdr:row>
      <xdr:rowOff>57150</xdr:rowOff>
    </xdr:from>
    <xdr:to>
      <xdr:col>8</xdr:col>
      <xdr:colOff>485775</xdr:colOff>
      <xdr:row>11</xdr:row>
      <xdr:rowOff>0</xdr:rowOff>
    </xdr:to>
    <xdr:pic>
      <xdr:nvPicPr>
        <xdr:cNvPr id="16" name="Picture 33" descr="X:\Somu\Zaisei\Joho\Tokei\統計はすだ\イラスト\市章.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29100" y="57150"/>
          <a:ext cx="196215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666750</xdr:colOff>
      <xdr:row>27</xdr:row>
      <xdr:rowOff>257175</xdr:rowOff>
    </xdr:from>
    <xdr:to>
      <xdr:col>8</xdr:col>
      <xdr:colOff>586275</xdr:colOff>
      <xdr:row>37</xdr:row>
      <xdr:rowOff>123000</xdr:rowOff>
    </xdr:to>
    <xdr:pic>
      <xdr:nvPicPr>
        <xdr:cNvPr id="14" name="図 13"/>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095750" y="5276850"/>
          <a:ext cx="2196000" cy="1685100"/>
        </a:xfrm>
        <a:prstGeom prst="rect">
          <a:avLst/>
        </a:prstGeom>
      </xdr:spPr>
    </xdr:pic>
    <xdr:clientData/>
  </xdr:twoCellAnchor>
  <xdr:twoCellAnchor editAs="oneCell">
    <xdr:from>
      <xdr:col>5</xdr:col>
      <xdr:colOff>666750</xdr:colOff>
      <xdr:row>13</xdr:row>
      <xdr:rowOff>209550</xdr:rowOff>
    </xdr:from>
    <xdr:to>
      <xdr:col>8</xdr:col>
      <xdr:colOff>586275</xdr:colOff>
      <xdr:row>23</xdr:row>
      <xdr:rowOff>125978</xdr:rowOff>
    </xdr:to>
    <xdr:pic>
      <xdr:nvPicPr>
        <xdr:cNvPr id="15" name="図 14"/>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095750" y="2543175"/>
          <a:ext cx="2196000" cy="1735703"/>
        </a:xfrm>
        <a:prstGeom prst="rect">
          <a:avLst/>
        </a:prstGeom>
      </xdr:spPr>
    </xdr:pic>
    <xdr:clientData/>
  </xdr:twoCellAnchor>
  <xdr:twoCellAnchor editAs="oneCell">
    <xdr:from>
      <xdr:col>6</xdr:col>
      <xdr:colOff>114299</xdr:colOff>
      <xdr:row>39</xdr:row>
      <xdr:rowOff>125607</xdr:rowOff>
    </xdr:from>
    <xdr:to>
      <xdr:col>8</xdr:col>
      <xdr:colOff>589499</xdr:colOff>
      <xdr:row>54</xdr:row>
      <xdr:rowOff>69882</xdr:rowOff>
    </xdr:to>
    <xdr:pic>
      <xdr:nvPicPr>
        <xdr:cNvPr id="21" name="図 20"/>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4448174" y="7136007"/>
          <a:ext cx="1846800" cy="26208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547690</xdr:colOff>
      <xdr:row>1</xdr:row>
      <xdr:rowOff>119061</xdr:rowOff>
    </xdr:from>
    <xdr:to>
      <xdr:col>8</xdr:col>
      <xdr:colOff>148470</xdr:colOff>
      <xdr:row>56</xdr:row>
      <xdr:rowOff>95248</xdr:rowOff>
    </xdr:to>
    <xdr:pic>
      <xdr:nvPicPr>
        <xdr:cNvPr id="13" name="図 1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7690" y="428624"/>
          <a:ext cx="5125280" cy="9143999"/>
        </a:xfrm>
        <a:prstGeom prst="rect">
          <a:avLst/>
        </a:prstGeom>
      </xdr:spPr>
    </xdr:pic>
    <xdr:clientData/>
  </xdr:twoCellAnchor>
  <xdr:twoCellAnchor>
    <xdr:from>
      <xdr:col>0</xdr:col>
      <xdr:colOff>676275</xdr:colOff>
      <xdr:row>2</xdr:row>
      <xdr:rowOff>123824</xdr:rowOff>
    </xdr:from>
    <xdr:to>
      <xdr:col>2</xdr:col>
      <xdr:colOff>85725</xdr:colOff>
      <xdr:row>4</xdr:row>
      <xdr:rowOff>95249</xdr:rowOff>
    </xdr:to>
    <xdr:sp macro="" textlink="">
      <xdr:nvSpPr>
        <xdr:cNvPr id="3" name="Freeform 9"/>
        <xdr:cNvSpPr>
          <a:spLocks/>
        </xdr:cNvSpPr>
      </xdr:nvSpPr>
      <xdr:spPr bwMode="auto">
        <a:xfrm>
          <a:off x="676275" y="571499"/>
          <a:ext cx="781050" cy="314325"/>
        </a:xfrm>
        <a:custGeom>
          <a:avLst/>
          <a:gdLst>
            <a:gd name="T0" fmla="*/ 2147483647 w 64"/>
            <a:gd name="T1" fmla="*/ 2147483647 h 34"/>
            <a:gd name="T2" fmla="*/ 0 w 64"/>
            <a:gd name="T3" fmla="*/ 2147483647 h 34"/>
            <a:gd name="T4" fmla="*/ 2147483647 w 64"/>
            <a:gd name="T5" fmla="*/ 2147483647 h 34"/>
            <a:gd name="T6" fmla="*/ 2147483647 w 64"/>
            <a:gd name="T7" fmla="*/ 0 h 34"/>
            <a:gd name="T8" fmla="*/ 0 60000 65536"/>
            <a:gd name="T9" fmla="*/ 0 60000 65536"/>
            <a:gd name="T10" fmla="*/ 0 60000 65536"/>
            <a:gd name="T11" fmla="*/ 0 60000 65536"/>
            <a:gd name="T12" fmla="*/ 0 w 64"/>
            <a:gd name="T13" fmla="*/ 0 h 34"/>
            <a:gd name="T14" fmla="*/ 64 w 64"/>
            <a:gd name="T15" fmla="*/ 34 h 34"/>
          </a:gdLst>
          <a:ahLst/>
          <a:cxnLst>
            <a:cxn ang="T8">
              <a:pos x="T0" y="T1"/>
            </a:cxn>
            <a:cxn ang="T9">
              <a:pos x="T2" y="T3"/>
            </a:cxn>
            <a:cxn ang="T10">
              <a:pos x="T4" y="T5"/>
            </a:cxn>
            <a:cxn ang="T11">
              <a:pos x="T6" y="T7"/>
            </a:cxn>
          </a:cxnLst>
          <a:rect l="T12" t="T13" r="T14" b="T15"/>
          <a:pathLst>
            <a:path w="64" h="34">
              <a:moveTo>
                <a:pt x="64" y="18"/>
              </a:moveTo>
              <a:lnTo>
                <a:pt x="0" y="18"/>
              </a:lnTo>
              <a:lnTo>
                <a:pt x="31" y="34"/>
              </a:lnTo>
              <a:lnTo>
                <a:pt x="31" y="0"/>
              </a:ln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400050</xdr:colOff>
      <xdr:row>1</xdr:row>
      <xdr:rowOff>133350</xdr:rowOff>
    </xdr:from>
    <xdr:to>
      <xdr:col>5</xdr:col>
      <xdr:colOff>76200</xdr:colOff>
      <xdr:row>5</xdr:row>
      <xdr:rowOff>0</xdr:rowOff>
    </xdr:to>
    <xdr:sp macro="" textlink="">
      <xdr:nvSpPr>
        <xdr:cNvPr id="4" name="Rectangle 6"/>
        <xdr:cNvSpPr>
          <a:spLocks noChangeArrowheads="1"/>
        </xdr:cNvSpPr>
      </xdr:nvSpPr>
      <xdr:spPr bwMode="auto">
        <a:xfrm>
          <a:off x="3143250" y="409575"/>
          <a:ext cx="361950" cy="5524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vert="vert270" wrap="square" lIns="27432" tIns="18288" rIns="0" bIns="0" anchor="t"/>
        <a:lstStyle/>
        <a:p>
          <a:pPr algn="r" rtl="0">
            <a:defRPr sz="1000"/>
          </a:pPr>
          <a:r>
            <a:rPr lang="ja-JP" altLang="en-US" sz="1100" b="0" i="0" u="none" strike="noStrike" baseline="0">
              <a:solidFill>
                <a:srgbClr val="000000"/>
              </a:solidFill>
              <a:latin typeface="ＭＳ Ｐゴシック"/>
              <a:ea typeface="ＭＳ Ｐゴシック"/>
            </a:rPr>
            <a:t>千葉県</a:t>
          </a:r>
        </a:p>
      </xdr:txBody>
    </xdr:sp>
    <xdr:clientData/>
  </xdr:twoCellAnchor>
  <xdr:twoCellAnchor>
    <xdr:from>
      <xdr:col>1</xdr:col>
      <xdr:colOff>82923</xdr:colOff>
      <xdr:row>9</xdr:row>
      <xdr:rowOff>144556</xdr:rowOff>
    </xdr:from>
    <xdr:to>
      <xdr:col>1</xdr:col>
      <xdr:colOff>444873</xdr:colOff>
      <xdr:row>13</xdr:row>
      <xdr:rowOff>11206</xdr:rowOff>
    </xdr:to>
    <xdr:sp macro="" textlink="">
      <xdr:nvSpPr>
        <xdr:cNvPr id="5" name="Rectangle 6"/>
        <xdr:cNvSpPr>
          <a:spLocks noChangeArrowheads="1"/>
        </xdr:cNvSpPr>
      </xdr:nvSpPr>
      <xdr:spPr bwMode="auto">
        <a:xfrm>
          <a:off x="766482" y="1791821"/>
          <a:ext cx="361950" cy="53900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vert="vert270" wrap="square" lIns="27432" tIns="18288" rIns="0" bIns="0" anchor="t"/>
        <a:lstStyle/>
        <a:p>
          <a:pPr algn="r" rtl="0">
            <a:defRPr sz="1000"/>
          </a:pPr>
          <a:r>
            <a:rPr lang="ja-JP" altLang="en-US" sz="1100" b="0" i="0" u="none" strike="noStrike" baseline="0">
              <a:solidFill>
                <a:srgbClr val="000000"/>
              </a:solidFill>
              <a:latin typeface="ＭＳ Ｐゴシック"/>
              <a:ea typeface="ＭＳ Ｐゴシック"/>
            </a:rPr>
            <a:t>栃木県</a:t>
          </a:r>
        </a:p>
      </xdr:txBody>
    </xdr:sp>
    <xdr:clientData/>
  </xdr:twoCellAnchor>
  <xdr:twoCellAnchor>
    <xdr:from>
      <xdr:col>0</xdr:col>
      <xdr:colOff>523875</xdr:colOff>
      <xdr:row>28</xdr:row>
      <xdr:rowOff>0</xdr:rowOff>
    </xdr:from>
    <xdr:to>
      <xdr:col>1</xdr:col>
      <xdr:colOff>200025</xdr:colOff>
      <xdr:row>31</xdr:row>
      <xdr:rowOff>38100</xdr:rowOff>
    </xdr:to>
    <xdr:sp macro="" textlink="">
      <xdr:nvSpPr>
        <xdr:cNvPr id="6" name="Rectangle 6"/>
        <xdr:cNvSpPr>
          <a:spLocks noChangeArrowheads="1"/>
        </xdr:cNvSpPr>
      </xdr:nvSpPr>
      <xdr:spPr bwMode="auto">
        <a:xfrm>
          <a:off x="523875" y="4905375"/>
          <a:ext cx="361950" cy="5524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vert="vert270" wrap="square" lIns="27432" tIns="18288" rIns="0" bIns="0" anchor="t"/>
        <a:lstStyle/>
        <a:p>
          <a:pPr algn="r" rtl="0">
            <a:defRPr sz="1000"/>
          </a:pPr>
          <a:r>
            <a:rPr lang="ja-JP" altLang="en-US" sz="1100" b="0" i="0" u="none" strike="noStrike" baseline="0">
              <a:solidFill>
                <a:srgbClr val="000000"/>
              </a:solidFill>
              <a:latin typeface="ＭＳ Ｐゴシック"/>
              <a:ea typeface="ＭＳ Ｐゴシック"/>
            </a:rPr>
            <a:t>群馬県</a:t>
          </a:r>
        </a:p>
      </xdr:txBody>
    </xdr:sp>
    <xdr:clientData/>
  </xdr:twoCellAnchor>
  <xdr:twoCellAnchor>
    <xdr:from>
      <xdr:col>5</xdr:col>
      <xdr:colOff>561975</xdr:colOff>
      <xdr:row>55</xdr:row>
      <xdr:rowOff>133350</xdr:rowOff>
    </xdr:from>
    <xdr:to>
      <xdr:col>6</xdr:col>
      <xdr:colOff>104775</xdr:colOff>
      <xdr:row>58</xdr:row>
      <xdr:rowOff>123825</xdr:rowOff>
    </xdr:to>
    <xdr:sp macro="" textlink="">
      <xdr:nvSpPr>
        <xdr:cNvPr id="7" name="Rectangle 6"/>
        <xdr:cNvSpPr>
          <a:spLocks noChangeArrowheads="1"/>
        </xdr:cNvSpPr>
      </xdr:nvSpPr>
      <xdr:spPr bwMode="auto">
        <a:xfrm>
          <a:off x="3990975" y="9667875"/>
          <a:ext cx="228600" cy="5048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vert="vert270" wrap="square" lIns="27432" tIns="18288" rIns="0" bIns="0" anchor="t"/>
        <a:lstStyle/>
        <a:p>
          <a:pPr algn="r" rtl="0">
            <a:defRPr sz="1000"/>
          </a:pPr>
          <a:r>
            <a:rPr lang="ja-JP" altLang="en-US" sz="1100" b="0" i="0" u="none" strike="noStrike" baseline="0">
              <a:solidFill>
                <a:srgbClr val="000000"/>
              </a:solidFill>
              <a:latin typeface="ＭＳ Ｐゴシック"/>
              <a:ea typeface="ＭＳ Ｐゴシック"/>
            </a:rPr>
            <a:t>長野県</a:t>
          </a:r>
        </a:p>
      </xdr:txBody>
    </xdr:sp>
    <xdr:clientData/>
  </xdr:twoCellAnchor>
  <xdr:twoCellAnchor>
    <xdr:from>
      <xdr:col>7</xdr:col>
      <xdr:colOff>47625</xdr:colOff>
      <xdr:row>50</xdr:row>
      <xdr:rowOff>85725</xdr:rowOff>
    </xdr:from>
    <xdr:to>
      <xdr:col>7</xdr:col>
      <xdr:colOff>409575</xdr:colOff>
      <xdr:row>53</xdr:row>
      <xdr:rowOff>123825</xdr:rowOff>
    </xdr:to>
    <xdr:sp macro="" textlink="">
      <xdr:nvSpPr>
        <xdr:cNvPr id="8" name="Rectangle 6"/>
        <xdr:cNvSpPr>
          <a:spLocks noChangeArrowheads="1"/>
        </xdr:cNvSpPr>
      </xdr:nvSpPr>
      <xdr:spPr bwMode="auto">
        <a:xfrm>
          <a:off x="4848225" y="8763000"/>
          <a:ext cx="361950" cy="5524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vert="vert270" wrap="square" lIns="27432" tIns="18288" rIns="0" bIns="0" anchor="t"/>
        <a:lstStyle/>
        <a:p>
          <a:pPr algn="r" rtl="0">
            <a:defRPr sz="1000"/>
          </a:pPr>
          <a:r>
            <a:rPr lang="ja-JP" altLang="en-US" sz="1100" b="0" i="0" u="none" strike="noStrike" baseline="0">
              <a:solidFill>
                <a:srgbClr val="000000"/>
              </a:solidFill>
              <a:latin typeface="ＭＳ Ｐゴシック"/>
              <a:ea typeface="ＭＳ Ｐゴシック"/>
            </a:rPr>
            <a:t>山梨県</a:t>
          </a:r>
        </a:p>
      </xdr:txBody>
    </xdr:sp>
    <xdr:clientData/>
  </xdr:twoCellAnchor>
  <xdr:twoCellAnchor>
    <xdr:from>
      <xdr:col>7</xdr:col>
      <xdr:colOff>476250</xdr:colOff>
      <xdr:row>28</xdr:row>
      <xdr:rowOff>28575</xdr:rowOff>
    </xdr:from>
    <xdr:to>
      <xdr:col>8</xdr:col>
      <xdr:colOff>152400</xdr:colOff>
      <xdr:row>31</xdr:row>
      <xdr:rowOff>66675</xdr:rowOff>
    </xdr:to>
    <xdr:sp macro="" textlink="">
      <xdr:nvSpPr>
        <xdr:cNvPr id="10" name="Rectangle 6"/>
        <xdr:cNvSpPr>
          <a:spLocks noChangeArrowheads="1"/>
        </xdr:cNvSpPr>
      </xdr:nvSpPr>
      <xdr:spPr bwMode="auto">
        <a:xfrm>
          <a:off x="5276850" y="4933950"/>
          <a:ext cx="361950" cy="5524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vert="vert270" wrap="square" lIns="27432" tIns="18288" rIns="0" bIns="0" anchor="t"/>
        <a:lstStyle/>
        <a:p>
          <a:pPr algn="r" rtl="0">
            <a:defRPr sz="1000"/>
          </a:pPr>
          <a:r>
            <a:rPr lang="ja-JP" altLang="en-US" sz="1100" b="0" i="0" u="none" strike="noStrike" baseline="0">
              <a:solidFill>
                <a:srgbClr val="000000"/>
              </a:solidFill>
              <a:latin typeface="ＭＳ Ｐゴシック"/>
              <a:ea typeface="ＭＳ Ｐゴシック"/>
            </a:rPr>
            <a:t>東京都</a:t>
          </a:r>
        </a:p>
      </xdr:txBody>
    </xdr:sp>
    <xdr:clientData/>
  </xdr:twoCellAnchor>
  <xdr:twoCellAnchor>
    <xdr:from>
      <xdr:col>2</xdr:col>
      <xdr:colOff>581025</xdr:colOff>
      <xdr:row>5</xdr:row>
      <xdr:rowOff>114301</xdr:rowOff>
    </xdr:from>
    <xdr:to>
      <xdr:col>3</xdr:col>
      <xdr:colOff>257175</xdr:colOff>
      <xdr:row>9</xdr:row>
      <xdr:rowOff>57151</xdr:rowOff>
    </xdr:to>
    <xdr:sp macro="" textlink="">
      <xdr:nvSpPr>
        <xdr:cNvPr id="11" name="Rectangle 6"/>
        <xdr:cNvSpPr>
          <a:spLocks noChangeArrowheads="1"/>
        </xdr:cNvSpPr>
      </xdr:nvSpPr>
      <xdr:spPr bwMode="auto">
        <a:xfrm>
          <a:off x="1952625" y="1076326"/>
          <a:ext cx="361950" cy="6286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vert="vert270" wrap="square" lIns="27432" tIns="18288" rIns="0" bIns="0" anchor="t"/>
        <a:lstStyle/>
        <a:p>
          <a:pPr algn="r" rtl="0">
            <a:defRPr sz="1000"/>
          </a:pPr>
          <a:r>
            <a:rPr lang="ja-JP" altLang="en-US" sz="1100" b="0" i="0" u="none" strike="noStrike" baseline="0">
              <a:solidFill>
                <a:srgbClr val="000000"/>
              </a:solidFill>
              <a:latin typeface="ＭＳ Ｐゴシック"/>
              <a:ea typeface="ＭＳ Ｐゴシック"/>
            </a:rPr>
            <a:t>茨城県</a:t>
          </a:r>
        </a:p>
      </xdr:txBody>
    </xdr:sp>
    <xdr:clientData/>
  </xdr:twoCellAnchor>
  <xdr:twoCellAnchor>
    <xdr:from>
      <xdr:col>6</xdr:col>
      <xdr:colOff>361950</xdr:colOff>
      <xdr:row>0</xdr:row>
      <xdr:rowOff>0</xdr:rowOff>
    </xdr:from>
    <xdr:to>
      <xdr:col>8</xdr:col>
      <xdr:colOff>666750</xdr:colOff>
      <xdr:row>0</xdr:row>
      <xdr:rowOff>209550</xdr:rowOff>
    </xdr:to>
    <xdr:sp macro="" textlink="">
      <xdr:nvSpPr>
        <xdr:cNvPr id="16" name="Text Box 23"/>
        <xdr:cNvSpPr txBox="1">
          <a:spLocks noChangeArrowheads="1"/>
        </xdr:cNvSpPr>
      </xdr:nvSpPr>
      <xdr:spPr bwMode="auto">
        <a:xfrm>
          <a:off x="4476750" y="0"/>
          <a:ext cx="1676400" cy="209550"/>
        </a:xfrm>
        <a:prstGeom prst="rect">
          <a:avLst/>
        </a:prstGeom>
        <a:noFill/>
        <a:ln>
          <a:noFill/>
        </a:ln>
        <a:effectLst/>
        <a:extLst/>
      </xdr:spPr>
      <xdr:txBody>
        <a:bodyPr vertOverflow="clip" wrap="square" lIns="27432" tIns="18288" rIns="0" bIns="0" anchor="t" upright="1"/>
        <a:lstStyle/>
        <a:p>
          <a:pPr algn="r" rtl="0">
            <a:defRPr sz="1000"/>
          </a:pPr>
          <a:r>
            <a:rPr lang="ja-JP" altLang="en-US" sz="1100" b="0" i="0" u="none" strike="noStrike" baseline="0">
              <a:solidFill>
                <a:sysClr val="windowText" lastClr="000000"/>
              </a:solidFill>
              <a:latin typeface="ＭＳ Ｐゴシック"/>
              <a:ea typeface="ＭＳ Ｐゴシック"/>
            </a:rPr>
            <a:t>令和</a:t>
          </a:r>
          <a:r>
            <a:rPr lang="en-US" altLang="ja-JP" sz="1100" b="0" i="0" u="none" strike="noStrike" baseline="0">
              <a:solidFill>
                <a:sysClr val="windowText" lastClr="000000"/>
              </a:solidFill>
              <a:latin typeface="ＭＳ Ｐゴシック"/>
              <a:ea typeface="ＭＳ Ｐゴシック"/>
            </a:rPr>
            <a:t>7</a:t>
          </a:r>
          <a:r>
            <a:rPr lang="ja-JP" altLang="en-US" sz="1100" b="0" i="0" u="none" strike="noStrike" baseline="0">
              <a:solidFill>
                <a:sysClr val="windowText" lastClr="000000"/>
              </a:solidFill>
              <a:latin typeface="ＭＳ Ｐゴシック"/>
              <a:ea typeface="ＭＳ Ｐゴシック"/>
            </a:rPr>
            <a:t>年</a:t>
          </a:r>
          <a:r>
            <a:rPr lang="en-US" altLang="ja-JP" sz="1100" b="0" i="0" u="none" strike="noStrike" baseline="0">
              <a:solidFill>
                <a:sysClr val="windowText" lastClr="000000"/>
              </a:solidFill>
              <a:latin typeface="ＭＳ Ｐゴシック"/>
              <a:ea typeface="ＭＳ Ｐゴシック"/>
            </a:rPr>
            <a:t>4</a:t>
          </a:r>
          <a:r>
            <a:rPr lang="ja-JP" altLang="en-US" sz="1100" b="0" i="0" u="none" strike="noStrike" baseline="0">
              <a:solidFill>
                <a:sysClr val="windowText" lastClr="000000"/>
              </a:solidFill>
              <a:latin typeface="ＭＳ Ｐゴシック"/>
              <a:ea typeface="ＭＳ Ｐゴシック"/>
            </a:rPr>
            <a:t>月</a:t>
          </a:r>
          <a:r>
            <a:rPr lang="en-US" altLang="ja-JP" sz="1100" b="0" i="0" u="none" strike="noStrike" baseline="0">
              <a:solidFill>
                <a:sysClr val="windowText" lastClr="000000"/>
              </a:solidFill>
              <a:latin typeface="ＭＳ Ｐゴシック"/>
              <a:ea typeface="ＭＳ Ｐゴシック"/>
            </a:rPr>
            <a:t>1</a:t>
          </a:r>
          <a:r>
            <a:rPr lang="ja-JP" altLang="en-US" sz="1100" b="0" i="0" u="none" strike="noStrike" baseline="0">
              <a:solidFill>
                <a:sysClr val="windowText" lastClr="000000"/>
              </a:solidFill>
              <a:latin typeface="ＭＳ Ｐゴシック"/>
              <a:ea typeface="ＭＳ Ｐゴシック"/>
            </a:rPr>
            <a:t>日現在</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95250</xdr:colOff>
      <xdr:row>6</xdr:row>
      <xdr:rowOff>28575</xdr:rowOff>
    </xdr:from>
    <xdr:to>
      <xdr:col>2</xdr:col>
      <xdr:colOff>171450</xdr:colOff>
      <xdr:row>12</xdr:row>
      <xdr:rowOff>142875</xdr:rowOff>
    </xdr:to>
    <xdr:pic>
      <xdr:nvPicPr>
        <xdr:cNvPr id="19024864"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1343025"/>
          <a:ext cx="131445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114300</xdr:colOff>
      <xdr:row>6</xdr:row>
      <xdr:rowOff>38100</xdr:rowOff>
    </xdr:from>
    <xdr:to>
      <xdr:col>6</xdr:col>
      <xdr:colOff>190500</xdr:colOff>
      <xdr:row>12</xdr:row>
      <xdr:rowOff>152400</xdr:rowOff>
    </xdr:to>
    <xdr:pic>
      <xdr:nvPicPr>
        <xdr:cNvPr id="19024865"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19275" y="1352550"/>
          <a:ext cx="131445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104775</xdr:colOff>
      <xdr:row>6</xdr:row>
      <xdr:rowOff>38100</xdr:rowOff>
    </xdr:from>
    <xdr:to>
      <xdr:col>10</xdr:col>
      <xdr:colOff>180975</xdr:colOff>
      <xdr:row>12</xdr:row>
      <xdr:rowOff>152400</xdr:rowOff>
    </xdr:to>
    <xdr:pic>
      <xdr:nvPicPr>
        <xdr:cNvPr id="19024866" name="Picture 3"/>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514725" y="1352550"/>
          <a:ext cx="131445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104775</xdr:colOff>
      <xdr:row>6</xdr:row>
      <xdr:rowOff>38100</xdr:rowOff>
    </xdr:from>
    <xdr:to>
      <xdr:col>14</xdr:col>
      <xdr:colOff>180975</xdr:colOff>
      <xdr:row>12</xdr:row>
      <xdr:rowOff>152400</xdr:rowOff>
    </xdr:to>
    <xdr:pic>
      <xdr:nvPicPr>
        <xdr:cNvPr id="19024867" name="Picture 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219700" y="1352550"/>
          <a:ext cx="131445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104775</xdr:colOff>
      <xdr:row>19</xdr:row>
      <xdr:rowOff>38100</xdr:rowOff>
    </xdr:from>
    <xdr:to>
      <xdr:col>2</xdr:col>
      <xdr:colOff>180975</xdr:colOff>
      <xdr:row>25</xdr:row>
      <xdr:rowOff>152400</xdr:rowOff>
    </xdr:to>
    <xdr:pic>
      <xdr:nvPicPr>
        <xdr:cNvPr id="19024868" name="Picture 16"/>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4775" y="3762375"/>
          <a:ext cx="131445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104775</xdr:colOff>
      <xdr:row>19</xdr:row>
      <xdr:rowOff>38100</xdr:rowOff>
    </xdr:from>
    <xdr:to>
      <xdr:col>6</xdr:col>
      <xdr:colOff>180975</xdr:colOff>
      <xdr:row>25</xdr:row>
      <xdr:rowOff>152400</xdr:rowOff>
    </xdr:to>
    <xdr:pic>
      <xdr:nvPicPr>
        <xdr:cNvPr id="19024869" name="Picture 6"/>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809750" y="3762375"/>
          <a:ext cx="131445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104775</xdr:colOff>
      <xdr:row>19</xdr:row>
      <xdr:rowOff>28575</xdr:rowOff>
    </xdr:from>
    <xdr:to>
      <xdr:col>10</xdr:col>
      <xdr:colOff>180975</xdr:colOff>
      <xdr:row>25</xdr:row>
      <xdr:rowOff>142875</xdr:rowOff>
    </xdr:to>
    <xdr:pic>
      <xdr:nvPicPr>
        <xdr:cNvPr id="19024870" name="Picture 8"/>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3509963" y="3683794"/>
          <a:ext cx="131445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114300</xdr:colOff>
      <xdr:row>32</xdr:row>
      <xdr:rowOff>19050</xdr:rowOff>
    </xdr:from>
    <xdr:to>
      <xdr:col>2</xdr:col>
      <xdr:colOff>190500</xdr:colOff>
      <xdr:row>38</xdr:row>
      <xdr:rowOff>133350</xdr:rowOff>
    </xdr:to>
    <xdr:pic>
      <xdr:nvPicPr>
        <xdr:cNvPr id="19024871" name="Picture 9"/>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14300" y="6153150"/>
          <a:ext cx="131445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104775</xdr:colOff>
      <xdr:row>32</xdr:row>
      <xdr:rowOff>28575</xdr:rowOff>
    </xdr:from>
    <xdr:to>
      <xdr:col>6</xdr:col>
      <xdr:colOff>180975</xdr:colOff>
      <xdr:row>38</xdr:row>
      <xdr:rowOff>142875</xdr:rowOff>
    </xdr:to>
    <xdr:pic>
      <xdr:nvPicPr>
        <xdr:cNvPr id="19024872" name="Picture 10"/>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809750" y="6162675"/>
          <a:ext cx="131445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114300</xdr:colOff>
      <xdr:row>32</xdr:row>
      <xdr:rowOff>28575</xdr:rowOff>
    </xdr:from>
    <xdr:to>
      <xdr:col>10</xdr:col>
      <xdr:colOff>190500</xdr:colOff>
      <xdr:row>38</xdr:row>
      <xdr:rowOff>142875</xdr:rowOff>
    </xdr:to>
    <xdr:pic>
      <xdr:nvPicPr>
        <xdr:cNvPr id="19024873" name="Picture 11"/>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3524250" y="6162675"/>
          <a:ext cx="131445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85725</xdr:colOff>
      <xdr:row>45</xdr:row>
      <xdr:rowOff>28575</xdr:rowOff>
    </xdr:from>
    <xdr:to>
      <xdr:col>2</xdr:col>
      <xdr:colOff>161925</xdr:colOff>
      <xdr:row>51</xdr:row>
      <xdr:rowOff>142875</xdr:rowOff>
    </xdr:to>
    <xdr:pic>
      <xdr:nvPicPr>
        <xdr:cNvPr id="19024874" name="Picture 13"/>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85725" y="8572500"/>
          <a:ext cx="131445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114300</xdr:colOff>
      <xdr:row>45</xdr:row>
      <xdr:rowOff>28575</xdr:rowOff>
    </xdr:from>
    <xdr:to>
      <xdr:col>6</xdr:col>
      <xdr:colOff>190500</xdr:colOff>
      <xdr:row>51</xdr:row>
      <xdr:rowOff>142875</xdr:rowOff>
    </xdr:to>
    <xdr:pic>
      <xdr:nvPicPr>
        <xdr:cNvPr id="19024875" name="Picture 12"/>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819275" y="8572500"/>
          <a:ext cx="131445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95250</xdr:colOff>
      <xdr:row>45</xdr:row>
      <xdr:rowOff>38100</xdr:rowOff>
    </xdr:from>
    <xdr:to>
      <xdr:col>10</xdr:col>
      <xdr:colOff>171450</xdr:colOff>
      <xdr:row>51</xdr:row>
      <xdr:rowOff>152400</xdr:rowOff>
    </xdr:to>
    <xdr:pic>
      <xdr:nvPicPr>
        <xdr:cNvPr id="19024876" name="Picture 14"/>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3500438" y="8408194"/>
          <a:ext cx="131445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57150</xdr:colOff>
      <xdr:row>45</xdr:row>
      <xdr:rowOff>47625</xdr:rowOff>
    </xdr:from>
    <xdr:to>
      <xdr:col>14</xdr:col>
      <xdr:colOff>133350</xdr:colOff>
      <xdr:row>51</xdr:row>
      <xdr:rowOff>161925</xdr:rowOff>
    </xdr:to>
    <xdr:pic>
      <xdr:nvPicPr>
        <xdr:cNvPr id="19024877" name="Picture 15"/>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5172075" y="8591550"/>
          <a:ext cx="131445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80962</xdr:colOff>
      <xdr:row>32</xdr:row>
      <xdr:rowOff>16669</xdr:rowOff>
    </xdr:from>
    <xdr:to>
      <xdr:col>14</xdr:col>
      <xdr:colOff>157162</xdr:colOff>
      <xdr:row>38</xdr:row>
      <xdr:rowOff>130969</xdr:rowOff>
    </xdr:to>
    <xdr:pic>
      <xdr:nvPicPr>
        <xdr:cNvPr id="19024878" name="Picture 7"/>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5188743" y="6029325"/>
          <a:ext cx="131445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104775</xdr:colOff>
      <xdr:row>19</xdr:row>
      <xdr:rowOff>47625</xdr:rowOff>
    </xdr:from>
    <xdr:to>
      <xdr:col>14</xdr:col>
      <xdr:colOff>180975</xdr:colOff>
      <xdr:row>25</xdr:row>
      <xdr:rowOff>161925</xdr:rowOff>
    </xdr:to>
    <xdr:pic>
      <xdr:nvPicPr>
        <xdr:cNvPr id="19024879" name="Picture 5"/>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5219700" y="3771900"/>
          <a:ext cx="131445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104775</xdr:colOff>
      <xdr:row>5</xdr:row>
      <xdr:rowOff>114300</xdr:rowOff>
    </xdr:from>
    <xdr:to>
      <xdr:col>2</xdr:col>
      <xdr:colOff>219075</xdr:colOff>
      <xdr:row>12</xdr:row>
      <xdr:rowOff>57150</xdr:rowOff>
    </xdr:to>
    <xdr:pic>
      <xdr:nvPicPr>
        <xdr:cNvPr id="19025888"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1076325"/>
          <a:ext cx="131445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104775</xdr:colOff>
      <xdr:row>5</xdr:row>
      <xdr:rowOff>123825</xdr:rowOff>
    </xdr:from>
    <xdr:to>
      <xdr:col>6</xdr:col>
      <xdr:colOff>219075</xdr:colOff>
      <xdr:row>12</xdr:row>
      <xdr:rowOff>66675</xdr:rowOff>
    </xdr:to>
    <xdr:pic>
      <xdr:nvPicPr>
        <xdr:cNvPr id="19025889"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9750" y="1085850"/>
          <a:ext cx="131445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114300</xdr:colOff>
      <xdr:row>5</xdr:row>
      <xdr:rowOff>142875</xdr:rowOff>
    </xdr:from>
    <xdr:to>
      <xdr:col>10</xdr:col>
      <xdr:colOff>228600</xdr:colOff>
      <xdr:row>12</xdr:row>
      <xdr:rowOff>85725</xdr:rowOff>
    </xdr:to>
    <xdr:pic>
      <xdr:nvPicPr>
        <xdr:cNvPr id="19025890" name="Picture 3"/>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524250" y="1104900"/>
          <a:ext cx="131445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104775</xdr:colOff>
      <xdr:row>5</xdr:row>
      <xdr:rowOff>114300</xdr:rowOff>
    </xdr:from>
    <xdr:to>
      <xdr:col>14</xdr:col>
      <xdr:colOff>219075</xdr:colOff>
      <xdr:row>12</xdr:row>
      <xdr:rowOff>57150</xdr:rowOff>
    </xdr:to>
    <xdr:pic>
      <xdr:nvPicPr>
        <xdr:cNvPr id="19025891" name="Picture 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219700" y="1076325"/>
          <a:ext cx="131445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95250</xdr:colOff>
      <xdr:row>17</xdr:row>
      <xdr:rowOff>133350</xdr:rowOff>
    </xdr:from>
    <xdr:to>
      <xdr:col>2</xdr:col>
      <xdr:colOff>209550</xdr:colOff>
      <xdr:row>24</xdr:row>
      <xdr:rowOff>76200</xdr:rowOff>
    </xdr:to>
    <xdr:pic>
      <xdr:nvPicPr>
        <xdr:cNvPr id="19025892" name="Picture 5"/>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95250" y="3382433"/>
          <a:ext cx="1310217" cy="1128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95250</xdr:colOff>
      <xdr:row>17</xdr:row>
      <xdr:rowOff>114300</xdr:rowOff>
    </xdr:from>
    <xdr:to>
      <xdr:col>6</xdr:col>
      <xdr:colOff>209550</xdr:colOff>
      <xdr:row>24</xdr:row>
      <xdr:rowOff>57150</xdr:rowOff>
    </xdr:to>
    <xdr:pic>
      <xdr:nvPicPr>
        <xdr:cNvPr id="19025893" name="Picture 6"/>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9167" y="3363383"/>
          <a:ext cx="1310216" cy="1128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85725</xdr:colOff>
      <xdr:row>17</xdr:row>
      <xdr:rowOff>104775</xdr:rowOff>
    </xdr:from>
    <xdr:to>
      <xdr:col>10</xdr:col>
      <xdr:colOff>200025</xdr:colOff>
      <xdr:row>24</xdr:row>
      <xdr:rowOff>47625</xdr:rowOff>
    </xdr:to>
    <xdr:pic>
      <xdr:nvPicPr>
        <xdr:cNvPr id="19025894" name="Picture 7"/>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3495675" y="3390900"/>
          <a:ext cx="131445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85725</xdr:colOff>
      <xdr:row>17</xdr:row>
      <xdr:rowOff>123825</xdr:rowOff>
    </xdr:from>
    <xdr:to>
      <xdr:col>14</xdr:col>
      <xdr:colOff>200025</xdr:colOff>
      <xdr:row>24</xdr:row>
      <xdr:rowOff>66675</xdr:rowOff>
    </xdr:to>
    <xdr:pic>
      <xdr:nvPicPr>
        <xdr:cNvPr id="19025895" name="Picture 8"/>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5200650" y="3409950"/>
          <a:ext cx="131445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104775</xdr:colOff>
      <xdr:row>29</xdr:row>
      <xdr:rowOff>123825</xdr:rowOff>
    </xdr:from>
    <xdr:to>
      <xdr:col>6</xdr:col>
      <xdr:colOff>219075</xdr:colOff>
      <xdr:row>36</xdr:row>
      <xdr:rowOff>66675</xdr:rowOff>
    </xdr:to>
    <xdr:pic>
      <xdr:nvPicPr>
        <xdr:cNvPr id="19025896" name="Picture 9"/>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809750" y="5734050"/>
          <a:ext cx="131445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104775</xdr:colOff>
      <xdr:row>29</xdr:row>
      <xdr:rowOff>123825</xdr:rowOff>
    </xdr:from>
    <xdr:to>
      <xdr:col>2</xdr:col>
      <xdr:colOff>219075</xdr:colOff>
      <xdr:row>36</xdr:row>
      <xdr:rowOff>66675</xdr:rowOff>
    </xdr:to>
    <xdr:pic>
      <xdr:nvPicPr>
        <xdr:cNvPr id="19025897" name="Picture 10"/>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04775" y="5734050"/>
          <a:ext cx="131445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114300</xdr:colOff>
      <xdr:row>29</xdr:row>
      <xdr:rowOff>114300</xdr:rowOff>
    </xdr:from>
    <xdr:to>
      <xdr:col>10</xdr:col>
      <xdr:colOff>228600</xdr:colOff>
      <xdr:row>36</xdr:row>
      <xdr:rowOff>57150</xdr:rowOff>
    </xdr:to>
    <xdr:pic>
      <xdr:nvPicPr>
        <xdr:cNvPr id="19025898" name="Picture 11"/>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3524250" y="5724525"/>
          <a:ext cx="131445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95250</xdr:colOff>
      <xdr:row>41</xdr:row>
      <xdr:rowOff>123825</xdr:rowOff>
    </xdr:from>
    <xdr:to>
      <xdr:col>2</xdr:col>
      <xdr:colOff>209550</xdr:colOff>
      <xdr:row>48</xdr:row>
      <xdr:rowOff>66675</xdr:rowOff>
    </xdr:to>
    <xdr:pic>
      <xdr:nvPicPr>
        <xdr:cNvPr id="19025899" name="Picture 13"/>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95250" y="8058150"/>
          <a:ext cx="131445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95250</xdr:colOff>
      <xdr:row>41</xdr:row>
      <xdr:rowOff>123825</xdr:rowOff>
    </xdr:from>
    <xdr:to>
      <xdr:col>14</xdr:col>
      <xdr:colOff>209550</xdr:colOff>
      <xdr:row>48</xdr:row>
      <xdr:rowOff>66675</xdr:rowOff>
    </xdr:to>
    <xdr:pic>
      <xdr:nvPicPr>
        <xdr:cNvPr id="19025900" name="Picture 14"/>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5210175" y="8058150"/>
          <a:ext cx="131445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95250</xdr:colOff>
      <xdr:row>41</xdr:row>
      <xdr:rowOff>123825</xdr:rowOff>
    </xdr:from>
    <xdr:to>
      <xdr:col>10</xdr:col>
      <xdr:colOff>209550</xdr:colOff>
      <xdr:row>48</xdr:row>
      <xdr:rowOff>66675</xdr:rowOff>
    </xdr:to>
    <xdr:pic>
      <xdr:nvPicPr>
        <xdr:cNvPr id="19025901" name="Picture 15"/>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3505200" y="8058150"/>
          <a:ext cx="131445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95250</xdr:colOff>
      <xdr:row>41</xdr:row>
      <xdr:rowOff>104775</xdr:rowOff>
    </xdr:from>
    <xdr:to>
      <xdr:col>6</xdr:col>
      <xdr:colOff>209550</xdr:colOff>
      <xdr:row>48</xdr:row>
      <xdr:rowOff>47625</xdr:rowOff>
    </xdr:to>
    <xdr:pic>
      <xdr:nvPicPr>
        <xdr:cNvPr id="19025902" name="Picture 16"/>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800225" y="8039100"/>
          <a:ext cx="131445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133350</xdr:colOff>
      <xdr:row>30</xdr:row>
      <xdr:rowOff>0</xdr:rowOff>
    </xdr:from>
    <xdr:to>
      <xdr:col>14</xdr:col>
      <xdr:colOff>180975</xdr:colOff>
      <xdr:row>36</xdr:row>
      <xdr:rowOff>57150</xdr:rowOff>
    </xdr:to>
    <xdr:pic>
      <xdr:nvPicPr>
        <xdr:cNvPr id="19025903" name="Picture 13"/>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5248275" y="5781675"/>
          <a:ext cx="1247775" cy="1085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188284</xdr:colOff>
      <xdr:row>41</xdr:row>
      <xdr:rowOff>55384</xdr:rowOff>
    </xdr:from>
    <xdr:to>
      <xdr:col>6</xdr:col>
      <xdr:colOff>293501</xdr:colOff>
      <xdr:row>41</xdr:row>
      <xdr:rowOff>192943</xdr:rowOff>
    </xdr:to>
    <xdr:sp macro="" textlink="">
      <xdr:nvSpPr>
        <xdr:cNvPr id="7" name="WordArt 39"/>
        <xdr:cNvSpPr>
          <a:spLocks noChangeArrowheads="1" noChangeShapeType="1" noTextEdit="1"/>
        </xdr:cNvSpPr>
      </xdr:nvSpPr>
      <xdr:spPr bwMode="auto">
        <a:xfrm>
          <a:off x="3505225" y="9457119"/>
          <a:ext cx="956864" cy="137559"/>
        </a:xfrm>
        <a:prstGeom prst="rect">
          <a:avLst/>
        </a:prstGeom>
        <a:solidFill>
          <a:sysClr val="window" lastClr="FFFFFF"/>
        </a:solidFill>
        <a:extLst/>
      </xdr:spPr>
      <xdr:txBody>
        <a:bodyPr wrap="none" fromWordArt="1">
          <a:prstTxWarp prst="textPlain">
            <a:avLst>
              <a:gd name="adj" fmla="val 50000"/>
            </a:avLst>
          </a:prstTxWarp>
        </a:bodyPr>
        <a:lstStyle/>
        <a:p>
          <a:pPr algn="ctr" rtl="0">
            <a:buNone/>
          </a:pPr>
          <a:r>
            <a:rPr kumimoji="1" lang="ja-JP" altLang="en-US" sz="1100">
              <a:effectLst/>
              <a:latin typeface="+mn-lt"/>
              <a:ea typeface="+mn-ea"/>
              <a:cs typeface="+mn-cs"/>
            </a:rPr>
            <a:t>心身障害児通園施設</a:t>
          </a:r>
          <a:endParaRPr lang="en-US" altLang="ja-JP" sz="3600" b="0" kern="10" spc="0">
            <a:ln w="9525">
              <a:noFill/>
              <a:round/>
              <a:headEnd/>
              <a:tailEnd/>
            </a:ln>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188284</xdr:colOff>
      <xdr:row>42</xdr:row>
      <xdr:rowOff>52720</xdr:rowOff>
    </xdr:from>
    <xdr:to>
      <xdr:col>6</xdr:col>
      <xdr:colOff>293501</xdr:colOff>
      <xdr:row>42</xdr:row>
      <xdr:rowOff>190279</xdr:rowOff>
    </xdr:to>
    <xdr:sp macro="" textlink="">
      <xdr:nvSpPr>
        <xdr:cNvPr id="8" name="WordArt 39"/>
        <xdr:cNvSpPr>
          <a:spLocks noChangeArrowheads="1" noChangeShapeType="1" noTextEdit="1"/>
        </xdr:cNvSpPr>
      </xdr:nvSpPr>
      <xdr:spPr bwMode="auto">
        <a:xfrm>
          <a:off x="3505225" y="9678573"/>
          <a:ext cx="956864" cy="137559"/>
        </a:xfrm>
        <a:prstGeom prst="rect">
          <a:avLst/>
        </a:prstGeom>
        <a:solidFill>
          <a:sysClr val="window" lastClr="FFFFFF"/>
        </a:solidFill>
        <a:extLst/>
      </xdr:spPr>
      <xdr:txBody>
        <a:bodyPr wrap="none" fromWordArt="1">
          <a:prstTxWarp prst="textPlain">
            <a:avLst>
              <a:gd name="adj" fmla="val 50000"/>
            </a:avLst>
          </a:prstTxWarp>
        </a:bodyPr>
        <a:lstStyle/>
        <a:p>
          <a:pPr algn="ctr" rtl="0">
            <a:buNone/>
          </a:pPr>
          <a:r>
            <a:rPr kumimoji="1" lang="ja-JP" altLang="en-US" sz="1100">
              <a:effectLst/>
              <a:latin typeface="+mn-lt"/>
              <a:ea typeface="+mn-ea"/>
              <a:cs typeface="+mn-cs"/>
            </a:rPr>
            <a:t>子育て支援拠点施設</a:t>
          </a:r>
          <a:endParaRPr lang="en-US" altLang="ja-JP" sz="3600" b="0" kern="10" spc="0">
            <a:ln w="9525">
              <a:noFill/>
              <a:round/>
              <a:headEnd/>
              <a:tailEnd/>
            </a:ln>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188284</xdr:colOff>
      <xdr:row>43</xdr:row>
      <xdr:rowOff>50064</xdr:rowOff>
    </xdr:from>
    <xdr:to>
      <xdr:col>6</xdr:col>
      <xdr:colOff>290637</xdr:colOff>
      <xdr:row>43</xdr:row>
      <xdr:rowOff>187623</xdr:rowOff>
    </xdr:to>
    <xdr:sp macro="" textlink="">
      <xdr:nvSpPr>
        <xdr:cNvPr id="10" name="WordArt 39"/>
        <xdr:cNvSpPr>
          <a:spLocks noChangeArrowheads="1" noChangeShapeType="1" noTextEdit="1"/>
        </xdr:cNvSpPr>
      </xdr:nvSpPr>
      <xdr:spPr bwMode="auto">
        <a:xfrm>
          <a:off x="3505225" y="9900035"/>
          <a:ext cx="954000" cy="137559"/>
        </a:xfrm>
        <a:prstGeom prst="rect">
          <a:avLst/>
        </a:prstGeom>
        <a:solidFill>
          <a:sysClr val="window" lastClr="FFFFFF"/>
        </a:solidFill>
        <a:extLst/>
      </xdr:spPr>
      <xdr:txBody>
        <a:bodyPr wrap="none" fromWordArt="1">
          <a:prstTxWarp prst="textPlain">
            <a:avLst>
              <a:gd name="adj" fmla="val 50000"/>
            </a:avLst>
          </a:prstTxWarp>
        </a:bodyPr>
        <a:lstStyle/>
        <a:p>
          <a:pPr algn="ctr" rtl="0">
            <a:buNone/>
          </a:pPr>
          <a:r>
            <a:rPr kumimoji="1" lang="ja-JP" altLang="en-US" sz="1100">
              <a:effectLst/>
              <a:latin typeface="+mn-lt"/>
              <a:ea typeface="+mn-ea"/>
              <a:cs typeface="+mn-cs"/>
            </a:rPr>
            <a:t>小規模保育施設</a:t>
          </a:r>
          <a:endParaRPr lang="en-US" altLang="ja-JP" sz="3600" b="0" kern="10" spc="0">
            <a:ln w="9525">
              <a:noFill/>
              <a:round/>
              <a:headEnd/>
              <a:tailEnd/>
            </a:ln>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38766</xdr:colOff>
      <xdr:row>41</xdr:row>
      <xdr:rowOff>49834</xdr:rowOff>
    </xdr:from>
    <xdr:to>
      <xdr:col>3</xdr:col>
      <xdr:colOff>812766</xdr:colOff>
      <xdr:row>41</xdr:row>
      <xdr:rowOff>187393</xdr:rowOff>
    </xdr:to>
    <xdr:sp macro="" textlink="">
      <xdr:nvSpPr>
        <xdr:cNvPr id="11" name="WordArt 39"/>
        <xdr:cNvSpPr>
          <a:spLocks noChangeArrowheads="1" noChangeShapeType="1" noTextEdit="1"/>
        </xdr:cNvSpPr>
      </xdr:nvSpPr>
      <xdr:spPr bwMode="auto">
        <a:xfrm>
          <a:off x="1966178" y="9675687"/>
          <a:ext cx="774000" cy="137559"/>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kumimoji="1" lang="ja-JP" altLang="en-US" sz="1100">
              <a:effectLst/>
              <a:latin typeface="+mn-lt"/>
              <a:ea typeface="+mn-ea"/>
              <a:cs typeface="+mn-cs"/>
            </a:rPr>
            <a:t>特別支援学校</a:t>
          </a:r>
          <a:endParaRPr lang="en-US" altLang="ja-JP" sz="3600" b="0" kern="10" spc="0">
            <a:ln w="9525">
              <a:noFill/>
              <a:round/>
              <a:headEnd/>
              <a:tailEnd/>
            </a:ln>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266700</xdr:colOff>
      <xdr:row>2</xdr:row>
      <xdr:rowOff>66675</xdr:rowOff>
    </xdr:from>
    <xdr:to>
      <xdr:col>9</xdr:col>
      <xdr:colOff>400050</xdr:colOff>
      <xdr:row>20</xdr:row>
      <xdr:rowOff>85725</xdr:rowOff>
    </xdr:to>
    <xdr:sp macro="" textlink="">
      <xdr:nvSpPr>
        <xdr:cNvPr id="2" name="テキスト ボックス 1"/>
        <xdr:cNvSpPr txBox="1"/>
      </xdr:nvSpPr>
      <xdr:spPr>
        <a:xfrm>
          <a:off x="266700" y="409575"/>
          <a:ext cx="6305550" cy="3105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a:latin typeface="HG丸ｺﾞｼｯｸM-PRO" panose="020F0600000000000000" pitchFamily="50" charset="-128"/>
              <a:ea typeface="HG丸ｺﾞｼｯｸM-PRO" panose="020F0600000000000000" pitchFamily="50" charset="-128"/>
            </a:rPr>
            <a:t>グラフ</a:t>
          </a:r>
          <a:r>
            <a:rPr kumimoji="1" lang="en-US" altLang="ja-JP" sz="3200">
              <a:latin typeface="HG丸ｺﾞｼｯｸM-PRO" panose="020F0600000000000000" pitchFamily="50" charset="-128"/>
              <a:ea typeface="HG丸ｺﾞｼｯｸM-PRO" panose="020F0600000000000000" pitchFamily="50" charset="-128"/>
            </a:rPr>
            <a:t>(P8</a:t>
          </a:r>
          <a:r>
            <a:rPr kumimoji="1" lang="ja-JP" altLang="en-US" sz="3200">
              <a:latin typeface="HG丸ｺﾞｼｯｸM-PRO" panose="020F0600000000000000" pitchFamily="50" charset="-128"/>
              <a:ea typeface="HG丸ｺﾞｼｯｸM-PRO" panose="020F0600000000000000" pitchFamily="50" charset="-128"/>
            </a:rPr>
            <a:t>～</a:t>
          </a:r>
          <a:r>
            <a:rPr kumimoji="1" lang="en-US" altLang="ja-JP" sz="3200">
              <a:latin typeface="HG丸ｺﾞｼｯｸM-PRO" panose="020F0600000000000000" pitchFamily="50" charset="-128"/>
              <a:ea typeface="HG丸ｺﾞｼｯｸM-PRO" panose="020F0600000000000000" pitchFamily="50" charset="-128"/>
            </a:rPr>
            <a:t>P25)</a:t>
          </a:r>
          <a:r>
            <a:rPr kumimoji="1" lang="ja-JP" altLang="en-US" sz="3200">
              <a:latin typeface="HG丸ｺﾞｼｯｸM-PRO" panose="020F0600000000000000" pitchFamily="50" charset="-128"/>
              <a:ea typeface="HG丸ｺﾞｼｯｸM-PRO" panose="020F0600000000000000" pitchFamily="50" charset="-128"/>
            </a:rPr>
            <a:t>は</a:t>
          </a:r>
          <a:endParaRPr kumimoji="1" lang="en-US" altLang="ja-JP" sz="3200">
            <a:latin typeface="HG丸ｺﾞｼｯｸM-PRO" panose="020F0600000000000000" pitchFamily="50" charset="-128"/>
            <a:ea typeface="HG丸ｺﾞｼｯｸM-PRO" panose="020F0600000000000000" pitchFamily="50" charset="-128"/>
          </a:endParaRPr>
        </a:p>
        <a:p>
          <a:pPr algn="ctr"/>
          <a:r>
            <a:rPr kumimoji="1" lang="en-US" altLang="ja-JP" sz="3200">
              <a:latin typeface="HG丸ｺﾞｼｯｸM-PRO" panose="020F0600000000000000" pitchFamily="50" charset="-128"/>
              <a:ea typeface="HG丸ｺﾞｼｯｸM-PRO" panose="020F0600000000000000" pitchFamily="50" charset="-128"/>
            </a:rPr>
            <a:t>PDF</a:t>
          </a:r>
          <a:r>
            <a:rPr kumimoji="1" lang="ja-JP" altLang="en-US" sz="3200">
              <a:latin typeface="HG丸ｺﾞｼｯｸM-PRO" panose="020F0600000000000000" pitchFamily="50" charset="-128"/>
              <a:ea typeface="HG丸ｺﾞｼｯｸM-PRO" panose="020F0600000000000000" pitchFamily="50" charset="-128"/>
            </a:rPr>
            <a:t>版をご覧ください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38101</xdr:colOff>
      <xdr:row>9</xdr:row>
      <xdr:rowOff>38101</xdr:rowOff>
    </xdr:from>
    <xdr:to>
      <xdr:col>3</xdr:col>
      <xdr:colOff>180975</xdr:colOff>
      <xdr:row>10</xdr:row>
      <xdr:rowOff>123825</xdr:rowOff>
    </xdr:to>
    <xdr:sp macro="" textlink="">
      <xdr:nvSpPr>
        <xdr:cNvPr id="2" name="テキスト ボックス 1"/>
        <xdr:cNvSpPr txBox="1"/>
      </xdr:nvSpPr>
      <xdr:spPr>
        <a:xfrm>
          <a:off x="238126" y="2486026"/>
          <a:ext cx="542924"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ＭＳ ゴシック" panose="020B0609070205080204" pitchFamily="49" charset="-128"/>
              <a:ea typeface="ＭＳ ゴシック" panose="020B0609070205080204" pitchFamily="49" charset="-128"/>
            </a:rPr>
            <a:t>※1</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428625</xdr:colOff>
      <xdr:row>44</xdr:row>
      <xdr:rowOff>0</xdr:rowOff>
    </xdr:from>
    <xdr:to>
      <xdr:col>4</xdr:col>
      <xdr:colOff>1543050</xdr:colOff>
      <xdr:row>52</xdr:row>
      <xdr:rowOff>19050</xdr:rowOff>
    </xdr:to>
    <xdr:sp macro="" textlink="">
      <xdr:nvSpPr>
        <xdr:cNvPr id="3" name="AutoShape 7"/>
        <xdr:cNvSpPr>
          <a:spLocks noChangeArrowheads="1"/>
        </xdr:cNvSpPr>
      </xdr:nvSpPr>
      <xdr:spPr bwMode="auto">
        <a:xfrm>
          <a:off x="1285875" y="11658600"/>
          <a:ext cx="4486275" cy="1390650"/>
        </a:xfrm>
        <a:prstGeom prst="roundRect">
          <a:avLst>
            <a:gd name="adj" fmla="val 16667"/>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4;R7&#32113;&#35336;&#12399;&#12377;&#12384;%20&#12381;&#12398;2&#12304;HP&#12539;PDF&#29992;&#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6"/>
      <sheetName val="17-1"/>
      <sheetName val="17-2"/>
      <sheetName val="17-3"/>
      <sheetName val="17-4"/>
      <sheetName val="18-1,2"/>
      <sheetName val="19-1,2"/>
      <sheetName val="19-3"/>
      <sheetName val="裏表紙"/>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B1:G53"/>
  <sheetViews>
    <sheetView tabSelected="1" view="pageBreakPreview" zoomScaleNormal="100" zoomScaleSheetLayoutView="100" workbookViewId="0"/>
  </sheetViews>
  <sheetFormatPr defaultRowHeight="13.5"/>
  <cols>
    <col min="1" max="8" width="10.875" style="2" customWidth="1"/>
    <col min="9" max="16384" width="9" style="2"/>
  </cols>
  <sheetData>
    <row r="1" spans="2:7" ht="13.5" customHeight="1"/>
    <row r="12" spans="2:7" ht="13.5" customHeight="1">
      <c r="B12" s="2109" t="s">
        <v>234</v>
      </c>
      <c r="C12" s="2109"/>
      <c r="D12" s="2109"/>
      <c r="E12" s="2109"/>
      <c r="F12" s="2109"/>
      <c r="G12" s="2109"/>
    </row>
    <row r="13" spans="2:7" ht="13.5" customHeight="1">
      <c r="B13" s="2109"/>
      <c r="C13" s="2109"/>
      <c r="D13" s="2109"/>
      <c r="E13" s="2109"/>
      <c r="F13" s="2109"/>
      <c r="G13" s="2109"/>
    </row>
    <row r="14" spans="2:7" ht="13.5" customHeight="1">
      <c r="B14" s="2109"/>
      <c r="C14" s="2109"/>
      <c r="D14" s="2109"/>
      <c r="E14" s="2109"/>
      <c r="F14" s="2109"/>
      <c r="G14" s="2109"/>
    </row>
    <row r="15" spans="2:7" ht="13.5" customHeight="1">
      <c r="B15" s="2109"/>
      <c r="C15" s="2109"/>
      <c r="D15" s="2109"/>
      <c r="E15" s="2109"/>
      <c r="F15" s="2109"/>
      <c r="G15" s="2109"/>
    </row>
    <row r="16" spans="2:7" ht="13.5" customHeight="1">
      <c r="B16" s="9"/>
      <c r="C16" s="9"/>
      <c r="D16" s="9"/>
      <c r="E16" s="9"/>
      <c r="F16" s="9"/>
      <c r="G16" s="9"/>
    </row>
    <row r="17" spans="2:7" ht="13.5" customHeight="1">
      <c r="B17" s="9"/>
      <c r="C17" s="9"/>
      <c r="D17" s="9"/>
      <c r="E17" s="9"/>
      <c r="F17" s="9"/>
      <c r="G17" s="9"/>
    </row>
    <row r="18" spans="2:7" ht="13.5" customHeight="1">
      <c r="B18" s="9"/>
      <c r="C18" s="9"/>
      <c r="D18" s="9"/>
      <c r="E18" s="9"/>
      <c r="F18" s="9"/>
      <c r="G18" s="9"/>
    </row>
    <row r="19" spans="2:7">
      <c r="B19" s="1"/>
      <c r="C19" s="1"/>
      <c r="D19" s="1"/>
      <c r="E19" s="1"/>
      <c r="F19" s="1"/>
      <c r="G19" s="1"/>
    </row>
    <row r="20" spans="2:7">
      <c r="B20" s="1"/>
      <c r="C20" s="2110" t="s">
        <v>2117</v>
      </c>
      <c r="D20" s="2110"/>
      <c r="E20" s="2110"/>
      <c r="F20" s="2110"/>
      <c r="G20" s="1"/>
    </row>
    <row r="21" spans="2:7">
      <c r="B21" s="1"/>
      <c r="C21" s="2110"/>
      <c r="D21" s="2110"/>
      <c r="E21" s="2110"/>
      <c r="F21" s="2110"/>
      <c r="G21" s="1"/>
    </row>
    <row r="22" spans="2:7">
      <c r="B22" s="1"/>
      <c r="C22" s="1"/>
      <c r="D22" s="1"/>
      <c r="E22" s="1"/>
      <c r="F22" s="1"/>
      <c r="G22" s="1"/>
    </row>
    <row r="23" spans="2:7">
      <c r="B23" s="1"/>
      <c r="C23" s="1"/>
      <c r="D23" s="1"/>
      <c r="E23" s="1"/>
      <c r="F23" s="1"/>
      <c r="G23" s="1"/>
    </row>
    <row r="24" spans="2:7">
      <c r="B24" s="1589"/>
      <c r="C24" s="1589"/>
      <c r="D24" s="1589"/>
      <c r="E24" s="1589"/>
      <c r="F24" s="1589"/>
      <c r="G24" s="1589"/>
    </row>
    <row r="25" spans="2:7">
      <c r="B25" s="1"/>
      <c r="C25" s="1"/>
      <c r="D25" s="1"/>
      <c r="E25" s="1"/>
      <c r="F25" s="1"/>
      <c r="G25" s="1"/>
    </row>
    <row r="26" spans="2:7" ht="14.25" customHeight="1">
      <c r="B26" s="1"/>
      <c r="C26" s="1"/>
      <c r="D26" s="1595"/>
      <c r="E26" s="1590"/>
      <c r="F26" s="1"/>
      <c r="G26" s="1"/>
    </row>
    <row r="46" ht="13.5" customHeight="1"/>
    <row r="51" spans="3:6">
      <c r="C51" s="2108" t="s">
        <v>623</v>
      </c>
      <c r="D51" s="2108"/>
      <c r="E51" s="2108"/>
      <c r="F51" s="2108"/>
    </row>
    <row r="52" spans="3:6">
      <c r="C52" s="2108"/>
      <c r="D52" s="2108"/>
      <c r="E52" s="2108"/>
      <c r="F52" s="2108"/>
    </row>
    <row r="53" spans="3:6">
      <c r="C53" s="2108"/>
      <c r="D53" s="2108"/>
      <c r="E53" s="2108"/>
      <c r="F53" s="2108"/>
    </row>
  </sheetData>
  <mergeCells count="3">
    <mergeCell ref="C51:F53"/>
    <mergeCell ref="B12:G15"/>
    <mergeCell ref="C20:F21"/>
  </mergeCells>
  <phoneticPr fontId="13"/>
  <pageMargins left="0.78740157480314965" right="0.78740157480314965" top="0.78740157480314965" bottom="0.59055118110236227" header="0.51181102362204722" footer="0.51181102362204722"/>
  <pageSetup paperSize="9" orientation="portrait"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
  <sheetViews>
    <sheetView view="pageBreakPreview" zoomScaleNormal="100" zoomScaleSheetLayoutView="100" workbookViewId="0"/>
  </sheetViews>
  <sheetFormatPr defaultRowHeight="13.5"/>
  <sheetData/>
  <phoneticPr fontId="13"/>
  <pageMargins left="0.78740157480314965" right="0.78740157480314965" top="0.78740157480314965" bottom="0.59055118110236227" header="0.51181102362204722" footer="0.51181102362204722"/>
  <pageSetup paperSize="9" scale="97" orientation="portrait" horizontalDpi="300"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tabColor rgb="FFFFFFCC"/>
    <pageSetUpPr fitToPage="1"/>
  </sheetPr>
  <dimension ref="A1:Z58"/>
  <sheetViews>
    <sheetView view="pageBreakPreview" zoomScaleNormal="75" zoomScaleSheetLayoutView="100" workbookViewId="0"/>
  </sheetViews>
  <sheetFormatPr defaultRowHeight="13.5" customHeight="1"/>
  <cols>
    <col min="1" max="1" width="2.625" style="2" customWidth="1"/>
    <col min="2" max="2" width="1.625" style="2" customWidth="1"/>
    <col min="3" max="3" width="13.625" style="2" customWidth="1"/>
    <col min="4" max="4" width="1.625" style="2" customWidth="1"/>
    <col min="5" max="5" width="10.625" style="2" customWidth="1"/>
    <col min="6" max="6" width="1.625" style="2" customWidth="1"/>
    <col min="7" max="7" width="13.625" style="2" customWidth="1"/>
    <col min="8" max="8" width="1.625" style="2" customWidth="1"/>
    <col min="9" max="9" width="10.625" style="2" customWidth="1"/>
    <col min="10" max="10" width="1.625" style="2" customWidth="1"/>
    <col min="11" max="11" width="13.625" style="2" customWidth="1"/>
    <col min="12" max="12" width="1.625" style="2" customWidth="1"/>
    <col min="13" max="13" width="10.625" style="2" customWidth="1"/>
    <col min="14" max="14" width="2.125" style="2" customWidth="1"/>
    <col min="15" max="15" width="9" style="2"/>
    <col min="16" max="16" width="11" style="2" bestFit="1" customWidth="1"/>
    <col min="17" max="17" width="9" style="2"/>
    <col min="18" max="18" width="11" style="2" bestFit="1" customWidth="1"/>
    <col min="19" max="21" width="9" style="2"/>
    <col min="22" max="22" width="6.625" style="2" customWidth="1"/>
    <col min="23" max="23" width="9" style="2"/>
    <col min="24" max="24" width="4.5" style="2" customWidth="1"/>
    <col min="25" max="25" width="9" style="2" hidden="1" customWidth="1"/>
    <col min="26" max="16384" width="9" style="2"/>
  </cols>
  <sheetData>
    <row r="1" spans="1:15" ht="20.100000000000001" customHeight="1">
      <c r="A1" s="4" t="s">
        <v>1129</v>
      </c>
    </row>
    <row r="2" spans="1:15" ht="15" customHeight="1"/>
    <row r="3" spans="1:15" s="959" customFormat="1" ht="15" customHeight="1">
      <c r="B3" s="959" t="s">
        <v>140</v>
      </c>
    </row>
    <row r="4" spans="1:15" s="959" customFormat="1" ht="15" customHeight="1" thickBot="1">
      <c r="I4" s="975"/>
      <c r="M4" s="975" t="s">
        <v>1199</v>
      </c>
    </row>
    <row r="5" spans="1:15" ht="21" customHeight="1">
      <c r="B5" s="382"/>
      <c r="C5" s="1642" t="s">
        <v>48</v>
      </c>
      <c r="D5" s="1642"/>
      <c r="E5" s="383" t="s">
        <v>1094</v>
      </c>
      <c r="F5" s="1644"/>
      <c r="G5" s="1642" t="s">
        <v>1357</v>
      </c>
      <c r="H5" s="1633"/>
      <c r="I5" s="1643" t="s">
        <v>1094</v>
      </c>
      <c r="J5" s="1644"/>
      <c r="K5" s="1642" t="s">
        <v>1357</v>
      </c>
      <c r="L5" s="1633"/>
      <c r="M5" s="1643" t="s">
        <v>1094</v>
      </c>
      <c r="O5" s="959"/>
    </row>
    <row r="6" spans="1:15" ht="15.75" customHeight="1">
      <c r="B6" s="384"/>
      <c r="C6" s="385" t="s">
        <v>1358</v>
      </c>
      <c r="D6" s="385"/>
      <c r="E6" s="1651">
        <v>6.4</v>
      </c>
      <c r="F6" s="267"/>
      <c r="G6" s="148" t="s">
        <v>1176</v>
      </c>
      <c r="H6" s="148"/>
      <c r="I6" s="1652">
        <v>50</v>
      </c>
      <c r="J6" s="386"/>
      <c r="K6" s="148" t="s">
        <v>753</v>
      </c>
      <c r="L6" s="1637"/>
      <c r="M6" s="1653">
        <v>9.1999999999999993</v>
      </c>
      <c r="O6" s="959"/>
    </row>
    <row r="7" spans="1:15" ht="15.75" customHeight="1">
      <c r="B7" s="267"/>
      <c r="C7" s="148" t="s">
        <v>1359</v>
      </c>
      <c r="D7" s="148"/>
      <c r="E7" s="1652">
        <v>7.7</v>
      </c>
      <c r="F7" s="267"/>
      <c r="G7" s="148" t="s">
        <v>1177</v>
      </c>
      <c r="H7" s="148"/>
      <c r="I7" s="1652">
        <v>209.7</v>
      </c>
      <c r="J7" s="386"/>
      <c r="K7" s="148" t="s">
        <v>1659</v>
      </c>
      <c r="L7" s="1637"/>
      <c r="M7" s="1653">
        <v>4.3</v>
      </c>
      <c r="O7" s="959"/>
    </row>
    <row r="8" spans="1:15" ht="15.75" customHeight="1">
      <c r="B8" s="267"/>
      <c r="C8" s="148" t="s">
        <v>1203</v>
      </c>
      <c r="D8" s="148"/>
      <c r="E8" s="1652">
        <v>7.6</v>
      </c>
      <c r="F8" s="267"/>
      <c r="G8" s="148" t="s">
        <v>1178</v>
      </c>
      <c r="H8" s="148"/>
      <c r="I8" s="1652">
        <v>37.6</v>
      </c>
      <c r="J8" s="386"/>
      <c r="K8" s="148" t="s">
        <v>1250</v>
      </c>
      <c r="L8" s="1637"/>
      <c r="M8" s="1653">
        <v>8.3000000000000007</v>
      </c>
      <c r="O8" s="959"/>
    </row>
    <row r="9" spans="1:15" ht="15.75" customHeight="1">
      <c r="B9" s="267"/>
      <c r="C9" s="148" t="s">
        <v>1360</v>
      </c>
      <c r="D9" s="148"/>
      <c r="E9" s="1652">
        <v>9</v>
      </c>
      <c r="F9" s="267"/>
      <c r="G9" s="148" t="s">
        <v>593</v>
      </c>
      <c r="H9" s="148"/>
      <c r="I9" s="1652">
        <v>29.8</v>
      </c>
      <c r="J9" s="386"/>
      <c r="K9" s="148" t="s">
        <v>1251</v>
      </c>
      <c r="L9" s="1637"/>
      <c r="M9" s="1653">
        <v>9.6999999999999993</v>
      </c>
      <c r="O9" s="959"/>
    </row>
    <row r="10" spans="1:15" ht="15.75" customHeight="1">
      <c r="B10" s="267"/>
      <c r="C10" s="148" t="s">
        <v>168</v>
      </c>
      <c r="D10" s="148"/>
      <c r="E10" s="1652">
        <v>6.2</v>
      </c>
      <c r="F10" s="387"/>
      <c r="G10" s="148" t="s">
        <v>594</v>
      </c>
      <c r="H10" s="148"/>
      <c r="I10" s="1652">
        <v>48.2</v>
      </c>
      <c r="J10" s="386"/>
      <c r="K10" s="148" t="s">
        <v>1660</v>
      </c>
      <c r="L10" s="1637"/>
      <c r="M10" s="1653">
        <v>5</v>
      </c>
      <c r="O10" s="959"/>
    </row>
    <row r="11" spans="1:15" ht="15.75" customHeight="1">
      <c r="B11" s="267"/>
      <c r="C11" s="148" t="s">
        <v>1361</v>
      </c>
      <c r="D11" s="148"/>
      <c r="E11" s="1652">
        <v>15.7</v>
      </c>
      <c r="F11" s="386"/>
      <c r="G11" s="148" t="s">
        <v>595</v>
      </c>
      <c r="H11" s="1637"/>
      <c r="I11" s="1652">
        <v>188.3</v>
      </c>
      <c r="J11" s="386"/>
      <c r="K11" s="148" t="s">
        <v>1252</v>
      </c>
      <c r="L11" s="1637"/>
      <c r="M11" s="1653">
        <v>5</v>
      </c>
    </row>
    <row r="12" spans="1:15" ht="15.75" customHeight="1">
      <c r="B12" s="267"/>
      <c r="C12" s="148" t="s">
        <v>1362</v>
      </c>
      <c r="D12" s="148"/>
      <c r="E12" s="1652">
        <v>7.9</v>
      </c>
      <c r="F12" s="386"/>
      <c r="G12" s="148" t="s">
        <v>953</v>
      </c>
      <c r="H12" s="1637"/>
      <c r="I12" s="1653">
        <v>113.1</v>
      </c>
      <c r="J12" s="386"/>
      <c r="K12" s="148" t="s">
        <v>1253</v>
      </c>
      <c r="L12" s="1637"/>
      <c r="M12" s="1654">
        <v>4.0999999999999996</v>
      </c>
    </row>
    <row r="13" spans="1:15" ht="15.75" customHeight="1">
      <c r="B13" s="267"/>
      <c r="C13" s="148" t="s">
        <v>171</v>
      </c>
      <c r="D13" s="148"/>
      <c r="E13" s="1652">
        <v>12.3</v>
      </c>
      <c r="F13" s="386"/>
      <c r="G13" s="148" t="s">
        <v>954</v>
      </c>
      <c r="H13" s="1637"/>
      <c r="I13" s="1653">
        <v>129.6</v>
      </c>
      <c r="J13" s="386"/>
      <c r="K13" s="148" t="s">
        <v>1113</v>
      </c>
      <c r="L13" s="1637"/>
      <c r="M13" s="1653">
        <v>10.8</v>
      </c>
    </row>
    <row r="14" spans="1:15" ht="15.75" customHeight="1">
      <c r="B14" s="267"/>
      <c r="C14" s="148" t="s">
        <v>1363</v>
      </c>
      <c r="D14" s="148"/>
      <c r="E14" s="1652">
        <v>11.6</v>
      </c>
      <c r="F14" s="386"/>
      <c r="G14" s="148" t="s">
        <v>955</v>
      </c>
      <c r="H14" s="1637"/>
      <c r="I14" s="1653">
        <v>146.19999999999999</v>
      </c>
      <c r="J14" s="386"/>
      <c r="K14" s="148" t="s">
        <v>1433</v>
      </c>
      <c r="L14" s="1637"/>
      <c r="M14" s="1653">
        <v>8.9</v>
      </c>
    </row>
    <row r="15" spans="1:15" ht="15.75" customHeight="1">
      <c r="B15" s="267"/>
      <c r="C15" s="148" t="s">
        <v>173</v>
      </c>
      <c r="D15" s="148"/>
      <c r="E15" s="1652">
        <v>12.3</v>
      </c>
      <c r="F15" s="386"/>
      <c r="G15" s="148" t="s">
        <v>956</v>
      </c>
      <c r="H15" s="1637"/>
      <c r="I15" s="1653">
        <v>177.6</v>
      </c>
      <c r="J15" s="386"/>
      <c r="K15" s="148" t="s">
        <v>1420</v>
      </c>
      <c r="L15" s="1637"/>
      <c r="M15" s="1653">
        <v>9.6999999999999993</v>
      </c>
    </row>
    <row r="16" spans="1:15" ht="15.75" customHeight="1">
      <c r="B16" s="267"/>
      <c r="C16" s="148" t="s">
        <v>174</v>
      </c>
      <c r="D16" s="148"/>
      <c r="E16" s="1652">
        <v>14.5</v>
      </c>
      <c r="F16" s="386"/>
      <c r="G16" s="148" t="s">
        <v>957</v>
      </c>
      <c r="H16" s="1637"/>
      <c r="I16" s="1653">
        <v>13.5</v>
      </c>
      <c r="J16" s="386"/>
      <c r="K16" s="148" t="s">
        <v>1421</v>
      </c>
      <c r="L16" s="1637"/>
      <c r="M16" s="1653">
        <v>6.9</v>
      </c>
    </row>
    <row r="17" spans="2:26" ht="15.75" customHeight="1">
      <c r="B17" s="267"/>
      <c r="C17" s="148" t="s">
        <v>175</v>
      </c>
      <c r="D17" s="148"/>
      <c r="E17" s="1652">
        <v>11.5</v>
      </c>
      <c r="F17" s="386"/>
      <c r="G17" s="148" t="s">
        <v>958</v>
      </c>
      <c r="H17" s="1637"/>
      <c r="I17" s="1653">
        <v>8.1999999999999993</v>
      </c>
      <c r="J17" s="386"/>
      <c r="K17" s="148" t="s">
        <v>1422</v>
      </c>
      <c r="L17" s="1637"/>
      <c r="M17" s="1653">
        <v>15.8</v>
      </c>
    </row>
    <row r="18" spans="2:26" ht="15.75" customHeight="1">
      <c r="B18" s="267"/>
      <c r="C18" s="148" t="s">
        <v>1364</v>
      </c>
      <c r="D18" s="148"/>
      <c r="E18" s="1652">
        <v>4.7</v>
      </c>
      <c r="F18" s="386"/>
      <c r="G18" s="148" t="s">
        <v>959</v>
      </c>
      <c r="H18" s="1637"/>
      <c r="I18" s="1653">
        <v>11.1</v>
      </c>
      <c r="J18" s="386"/>
      <c r="K18" s="148" t="s">
        <v>1423</v>
      </c>
      <c r="L18" s="1637"/>
      <c r="M18" s="1653">
        <v>11.9</v>
      </c>
    </row>
    <row r="19" spans="2:26" ht="15.75" customHeight="1">
      <c r="B19" s="267"/>
      <c r="C19" s="148" t="s">
        <v>177</v>
      </c>
      <c r="D19" s="148"/>
      <c r="E19" s="1652">
        <v>9.5</v>
      </c>
      <c r="F19" s="386"/>
      <c r="G19" s="148" t="s">
        <v>743</v>
      </c>
      <c r="H19" s="1637"/>
      <c r="I19" s="1653">
        <v>13.8</v>
      </c>
      <c r="J19" s="386"/>
      <c r="K19" s="148" t="s">
        <v>1661</v>
      </c>
      <c r="L19" s="1637"/>
      <c r="M19" s="1653">
        <v>9.6999999999999993</v>
      </c>
    </row>
    <row r="20" spans="2:26" ht="15.75" customHeight="1">
      <c r="B20" s="267"/>
      <c r="C20" s="148" t="s">
        <v>178</v>
      </c>
      <c r="D20" s="148"/>
      <c r="E20" s="1652">
        <v>12.6</v>
      </c>
      <c r="F20" s="386"/>
      <c r="G20" s="148" t="s">
        <v>744</v>
      </c>
      <c r="H20" s="1637"/>
      <c r="I20" s="1653">
        <v>9.6</v>
      </c>
      <c r="J20" s="386"/>
      <c r="K20" s="148" t="s">
        <v>1434</v>
      </c>
      <c r="L20" s="1637"/>
      <c r="M20" s="1653">
        <v>11.1</v>
      </c>
    </row>
    <row r="21" spans="2:26" ht="15.75" customHeight="1">
      <c r="B21" s="267"/>
      <c r="C21" s="148" t="s">
        <v>179</v>
      </c>
      <c r="D21" s="148"/>
      <c r="E21" s="1652">
        <v>7.5</v>
      </c>
      <c r="F21" s="386"/>
      <c r="G21" s="148" t="s">
        <v>745</v>
      </c>
      <c r="H21" s="1637"/>
      <c r="I21" s="1653">
        <v>9.8000000000000007</v>
      </c>
      <c r="J21" s="386"/>
      <c r="K21" s="148" t="s">
        <v>1435</v>
      </c>
      <c r="L21" s="1637"/>
      <c r="M21" s="1653">
        <v>7.7</v>
      </c>
    </row>
    <row r="22" spans="2:26" ht="15.75" customHeight="1">
      <c r="B22" s="267"/>
      <c r="C22" s="148" t="s">
        <v>1439</v>
      </c>
      <c r="D22" s="148"/>
      <c r="E22" s="1652">
        <v>10.3</v>
      </c>
      <c r="F22" s="386"/>
      <c r="G22" s="148" t="s">
        <v>746</v>
      </c>
      <c r="H22" s="1637"/>
      <c r="I22" s="1653">
        <v>6.1</v>
      </c>
      <c r="J22" s="386"/>
      <c r="K22" s="148" t="s">
        <v>1436</v>
      </c>
      <c r="L22" s="1637"/>
      <c r="M22" s="1653">
        <v>6.7</v>
      </c>
    </row>
    <row r="23" spans="2:26" ht="15.75" customHeight="1">
      <c r="B23" s="267"/>
      <c r="C23" s="148" t="s">
        <v>1440</v>
      </c>
      <c r="D23" s="148"/>
      <c r="E23" s="1652">
        <v>11</v>
      </c>
      <c r="F23" s="386"/>
      <c r="G23" s="148" t="s">
        <v>747</v>
      </c>
      <c r="H23" s="1637"/>
      <c r="I23" s="1653">
        <v>11.5</v>
      </c>
      <c r="J23" s="386"/>
      <c r="K23" s="148" t="s">
        <v>1437</v>
      </c>
      <c r="L23" s="1637"/>
      <c r="M23" s="1653">
        <v>12.4</v>
      </c>
    </row>
    <row r="24" spans="2:26" ht="15.75" customHeight="1">
      <c r="B24" s="267"/>
      <c r="C24" s="148" t="s">
        <v>1441</v>
      </c>
      <c r="D24" s="148"/>
      <c r="E24" s="1652">
        <v>77.5</v>
      </c>
      <c r="F24" s="386"/>
      <c r="G24" s="148" t="s">
        <v>748</v>
      </c>
      <c r="H24" s="1637"/>
      <c r="I24" s="1653">
        <v>7.9</v>
      </c>
      <c r="J24" s="386"/>
      <c r="K24" s="148" t="s">
        <v>1438</v>
      </c>
      <c r="L24" s="1637"/>
      <c r="M24" s="1653">
        <v>5.3</v>
      </c>
    </row>
    <row r="25" spans="2:26" ht="15.75" customHeight="1">
      <c r="B25" s="267"/>
      <c r="C25" s="148" t="s">
        <v>1442</v>
      </c>
      <c r="D25" s="148"/>
      <c r="E25" s="1652">
        <v>34.799999999999997</v>
      </c>
      <c r="F25" s="386"/>
      <c r="G25" s="148" t="s">
        <v>749</v>
      </c>
      <c r="H25" s="1637"/>
      <c r="I25" s="1653">
        <v>9.5</v>
      </c>
      <c r="J25" s="386"/>
      <c r="K25" s="148" t="s">
        <v>1662</v>
      </c>
      <c r="L25" s="1637"/>
      <c r="M25" s="1653">
        <v>11.6</v>
      </c>
    </row>
    <row r="26" spans="2:26" ht="15.75" customHeight="1">
      <c r="B26" s="267"/>
      <c r="C26" s="148" t="s">
        <v>1443</v>
      </c>
      <c r="D26" s="148"/>
      <c r="E26" s="1652">
        <v>367.9</v>
      </c>
      <c r="F26" s="386"/>
      <c r="G26" s="148" t="s">
        <v>750</v>
      </c>
      <c r="H26" s="1637"/>
      <c r="I26" s="1653">
        <v>11.1</v>
      </c>
      <c r="J26" s="386"/>
      <c r="K26" s="148" t="s">
        <v>1663</v>
      </c>
      <c r="L26" s="1637"/>
      <c r="M26" s="1653">
        <v>4.5</v>
      </c>
    </row>
    <row r="27" spans="2:26" ht="15.75" customHeight="1">
      <c r="B27" s="1016"/>
      <c r="C27" s="154" t="s">
        <v>1444</v>
      </c>
      <c r="D27" s="154"/>
      <c r="E27" s="1655">
        <v>110.1</v>
      </c>
      <c r="F27" s="1017"/>
      <c r="G27" s="154" t="s">
        <v>751</v>
      </c>
      <c r="H27" s="1638"/>
      <c r="I27" s="1655">
        <v>6.4</v>
      </c>
      <c r="J27" s="847"/>
      <c r="K27" s="1641" t="s">
        <v>1664</v>
      </c>
      <c r="L27" s="1640"/>
      <c r="M27" s="1656">
        <v>9.4</v>
      </c>
    </row>
    <row r="28" spans="2:26" ht="15.75" customHeight="1" thickBot="1">
      <c r="B28" s="274"/>
      <c r="C28" s="388" t="s">
        <v>1126</v>
      </c>
      <c r="D28" s="388"/>
      <c r="E28" s="1657">
        <v>503.5</v>
      </c>
      <c r="F28" s="1018"/>
      <c r="G28" s="388" t="s">
        <v>752</v>
      </c>
      <c r="H28" s="388"/>
      <c r="I28" s="1657">
        <v>11.1</v>
      </c>
      <c r="J28" s="1019"/>
      <c r="K28" s="163" t="s">
        <v>1665</v>
      </c>
      <c r="L28" s="1051"/>
      <c r="M28" s="1658">
        <v>8.1999999999999993</v>
      </c>
    </row>
    <row r="29" spans="2:26" ht="15.75" customHeight="1" thickBot="1">
      <c r="J29" s="389"/>
      <c r="K29" s="1634" t="s">
        <v>999</v>
      </c>
      <c r="L29" s="390"/>
      <c r="M29" s="391">
        <v>2727.9999999999991</v>
      </c>
    </row>
    <row r="30" spans="2:26" s="959" customFormat="1" ht="15" customHeight="1">
      <c r="M30" s="79" t="s">
        <v>1446</v>
      </c>
    </row>
    <row r="31" spans="2:26" ht="15.75" customHeight="1">
      <c r="O31" s="959"/>
    </row>
    <row r="32" spans="2:26" s="959" customFormat="1" ht="15" customHeight="1">
      <c r="B32" s="959" t="s">
        <v>1014</v>
      </c>
      <c r="Q32" s="80"/>
      <c r="R32" s="80"/>
      <c r="S32" s="80"/>
      <c r="T32" s="80"/>
      <c r="U32" s="80"/>
      <c r="V32" s="80"/>
      <c r="W32" s="80"/>
      <c r="X32" s="80"/>
      <c r="Y32" s="80"/>
      <c r="Z32" s="80"/>
    </row>
    <row r="33" spans="2:26" s="959" customFormat="1" ht="15" customHeight="1" thickBot="1">
      <c r="K33" s="999" t="s">
        <v>2120</v>
      </c>
      <c r="Q33" s="80"/>
      <c r="R33" s="80"/>
      <c r="S33" s="80"/>
      <c r="T33" s="80"/>
      <c r="U33" s="80"/>
      <c r="V33" s="80"/>
      <c r="W33" s="80"/>
      <c r="X33" s="80"/>
      <c r="Y33" s="80"/>
      <c r="Z33" s="1797"/>
    </row>
    <row r="34" spans="2:26" ht="30" customHeight="1">
      <c r="B34" s="2178" t="s">
        <v>515</v>
      </c>
      <c r="C34" s="2179"/>
      <c r="D34" s="2179"/>
      <c r="E34" s="2180"/>
      <c r="F34" s="2176" t="s">
        <v>1354</v>
      </c>
      <c r="G34" s="2177"/>
      <c r="H34" s="2181" t="s">
        <v>1355</v>
      </c>
      <c r="I34" s="2182"/>
      <c r="J34" s="2183"/>
      <c r="K34" s="379" t="s">
        <v>1356</v>
      </c>
      <c r="O34" s="959"/>
      <c r="Q34" s="2202"/>
      <c r="R34" s="2212"/>
      <c r="S34" s="2212"/>
      <c r="T34" s="2212"/>
      <c r="U34" s="2213"/>
      <c r="V34" s="2214"/>
      <c r="W34" s="2215"/>
      <c r="X34" s="2216"/>
      <c r="Y34" s="2217"/>
      <c r="Z34" s="983"/>
    </row>
    <row r="35" spans="2:26" ht="16.5" customHeight="1">
      <c r="B35" s="2169" t="s">
        <v>196</v>
      </c>
      <c r="C35" s="2170"/>
      <c r="D35" s="2170"/>
      <c r="E35" s="2171"/>
      <c r="F35" s="2172">
        <v>2728</v>
      </c>
      <c r="G35" s="2172"/>
      <c r="H35" s="2173">
        <v>100</v>
      </c>
      <c r="I35" s="2174"/>
      <c r="J35" s="2175"/>
      <c r="K35" s="989"/>
      <c r="O35" s="959"/>
      <c r="Q35" s="2202"/>
      <c r="R35" s="2202"/>
      <c r="S35" s="2202"/>
      <c r="T35" s="2202"/>
      <c r="U35" s="2206"/>
      <c r="V35" s="2206"/>
      <c r="W35" s="2218"/>
      <c r="X35" s="2218"/>
      <c r="Y35" s="2219"/>
      <c r="Z35" s="1800"/>
    </row>
    <row r="36" spans="2:26" ht="16.5" customHeight="1">
      <c r="B36" s="2169" t="s">
        <v>511</v>
      </c>
      <c r="C36" s="2170"/>
      <c r="D36" s="2170"/>
      <c r="E36" s="2171"/>
      <c r="F36" s="2188">
        <v>660.6</v>
      </c>
      <c r="G36" s="2188"/>
      <c r="H36" s="2189">
        <v>24.215542521994134</v>
      </c>
      <c r="I36" s="2190"/>
      <c r="J36" s="2175"/>
      <c r="K36" s="380">
        <v>100</v>
      </c>
      <c r="O36" s="959"/>
      <c r="P36" s="957"/>
      <c r="Q36" s="2202"/>
      <c r="R36" s="2202"/>
      <c r="S36" s="2202"/>
      <c r="T36" s="2202"/>
      <c r="U36" s="2203"/>
      <c r="V36" s="2203"/>
      <c r="W36" s="2204"/>
      <c r="X36" s="2204"/>
      <c r="Y36" s="2205"/>
      <c r="Z36" s="1799"/>
    </row>
    <row r="37" spans="2:26" ht="16.5" customHeight="1">
      <c r="B37" s="91"/>
      <c r="C37" s="2184" t="s">
        <v>512</v>
      </c>
      <c r="D37" s="2184"/>
      <c r="E37" s="2184"/>
      <c r="F37" s="2172"/>
      <c r="G37" s="2172"/>
      <c r="H37" s="2185">
        <v>9.3000000000000007</v>
      </c>
      <c r="I37" s="2186"/>
      <c r="J37" s="2187"/>
      <c r="K37" s="1871">
        <v>38.5</v>
      </c>
      <c r="O37" s="959"/>
      <c r="P37" s="957"/>
      <c r="Q37" s="80"/>
      <c r="R37" s="2166"/>
      <c r="S37" s="2166"/>
      <c r="T37" s="2166"/>
      <c r="U37" s="2206"/>
      <c r="V37" s="2206"/>
      <c r="W37" s="2207"/>
      <c r="X37" s="2207"/>
      <c r="Y37" s="2208"/>
      <c r="Z37" s="1798"/>
    </row>
    <row r="38" spans="2:26" ht="16.5" customHeight="1">
      <c r="B38" s="91"/>
      <c r="C38" s="2191" t="s">
        <v>19</v>
      </c>
      <c r="D38" s="2191"/>
      <c r="E38" s="2191"/>
      <c r="F38" s="2192">
        <v>3.9</v>
      </c>
      <c r="G38" s="2192"/>
      <c r="H38" s="2193">
        <v>0.1</v>
      </c>
      <c r="I38" s="2194"/>
      <c r="J38" s="2195"/>
      <c r="K38" s="381">
        <v>0.6</v>
      </c>
      <c r="O38" s="959"/>
      <c r="P38" s="957"/>
      <c r="Q38" s="80"/>
      <c r="R38" s="2166"/>
      <c r="S38" s="2166"/>
      <c r="T38" s="2166"/>
      <c r="U38" s="2206"/>
      <c r="V38" s="2206"/>
      <c r="W38" s="2209"/>
      <c r="X38" s="2209"/>
      <c r="Y38" s="2210"/>
      <c r="Z38" s="1798"/>
    </row>
    <row r="39" spans="2:26" ht="16.5" customHeight="1">
      <c r="B39" s="91"/>
      <c r="C39" s="2191" t="s">
        <v>20</v>
      </c>
      <c r="D39" s="2191"/>
      <c r="E39" s="2191"/>
      <c r="F39" s="2192">
        <v>37.299999999999997</v>
      </c>
      <c r="G39" s="2192"/>
      <c r="H39" s="2193">
        <v>1.4</v>
      </c>
      <c r="I39" s="2194"/>
      <c r="J39" s="2195"/>
      <c r="K39" s="381">
        <v>5.7</v>
      </c>
      <c r="O39" s="959"/>
      <c r="P39" s="957"/>
      <c r="Q39" s="80"/>
      <c r="R39" s="2211"/>
      <c r="S39" s="2211"/>
      <c r="T39" s="2211"/>
      <c r="U39" s="2204"/>
      <c r="V39" s="2204"/>
      <c r="W39" s="2207"/>
      <c r="X39" s="2207"/>
      <c r="Y39" s="2207"/>
      <c r="Z39" s="1798"/>
    </row>
    <row r="40" spans="2:26" ht="16.5" customHeight="1">
      <c r="B40" s="91"/>
      <c r="C40" s="2191" t="s">
        <v>21</v>
      </c>
      <c r="D40" s="2191"/>
      <c r="E40" s="2191"/>
      <c r="F40" s="2192">
        <v>6.2</v>
      </c>
      <c r="G40" s="2192"/>
      <c r="H40" s="2193">
        <v>0.2</v>
      </c>
      <c r="I40" s="2194"/>
      <c r="J40" s="2195"/>
      <c r="K40" s="381">
        <v>0.9</v>
      </c>
      <c r="O40" s="959"/>
      <c r="P40" s="957"/>
      <c r="Q40" s="80"/>
      <c r="R40" s="2166"/>
      <c r="S40" s="2166"/>
      <c r="T40" s="2166"/>
      <c r="U40" s="2206"/>
      <c r="V40" s="2206"/>
      <c r="W40" s="2209"/>
      <c r="X40" s="2209"/>
      <c r="Y40" s="2210"/>
      <c r="Z40" s="1798"/>
    </row>
    <row r="41" spans="2:26" ht="16.5" customHeight="1">
      <c r="B41" s="91"/>
      <c r="C41" s="2196" t="s">
        <v>1695</v>
      </c>
      <c r="D41" s="2197"/>
      <c r="E41" s="2198"/>
      <c r="F41" s="2199">
        <v>196.1</v>
      </c>
      <c r="G41" s="2200"/>
      <c r="H41" s="2193">
        <v>7.2</v>
      </c>
      <c r="I41" s="2194"/>
      <c r="J41" s="2201"/>
      <c r="K41" s="381">
        <v>29.7</v>
      </c>
      <c r="O41" s="1085"/>
      <c r="P41" s="957"/>
      <c r="Q41" s="2202"/>
      <c r="R41" s="2202"/>
      <c r="S41" s="2202"/>
      <c r="T41" s="2202"/>
      <c r="U41" s="2204"/>
      <c r="V41" s="2204"/>
      <c r="W41" s="2207"/>
      <c r="X41" s="2207"/>
      <c r="Y41" s="2208"/>
      <c r="Z41" s="1801"/>
    </row>
    <row r="42" spans="2:26" ht="16.5" customHeight="1">
      <c r="B42" s="91"/>
      <c r="C42" s="2191" t="s">
        <v>1696</v>
      </c>
      <c r="D42" s="2191"/>
      <c r="E42" s="2191"/>
      <c r="F42" s="2192">
        <v>6</v>
      </c>
      <c r="G42" s="2192"/>
      <c r="H42" s="2193">
        <v>0.2</v>
      </c>
      <c r="I42" s="2194"/>
      <c r="J42" s="2195"/>
      <c r="K42" s="381">
        <v>0.9</v>
      </c>
      <c r="O42" s="959"/>
      <c r="P42" s="957"/>
      <c r="Q42" s="80"/>
      <c r="R42" s="2166"/>
      <c r="S42" s="2166"/>
      <c r="T42" s="2166"/>
      <c r="U42" s="2206"/>
      <c r="V42" s="2206"/>
      <c r="W42" s="2209"/>
      <c r="X42" s="2209"/>
      <c r="Y42" s="2210"/>
      <c r="Z42" s="1799"/>
    </row>
    <row r="43" spans="2:26" ht="16.5" customHeight="1">
      <c r="B43" s="91"/>
      <c r="C43" s="2191" t="s">
        <v>22</v>
      </c>
      <c r="D43" s="2191"/>
      <c r="E43" s="2191"/>
      <c r="F43" s="2192">
        <v>33.299999999999997</v>
      </c>
      <c r="G43" s="2192"/>
      <c r="H43" s="2193">
        <v>1.2</v>
      </c>
      <c r="I43" s="2194"/>
      <c r="J43" s="2195"/>
      <c r="K43" s="381">
        <v>5</v>
      </c>
      <c r="O43" s="959"/>
      <c r="P43" s="957"/>
      <c r="Q43" s="80"/>
      <c r="R43" s="2166"/>
      <c r="S43" s="2166"/>
      <c r="T43" s="2166"/>
      <c r="U43" s="2206"/>
      <c r="V43" s="2206"/>
      <c r="W43" s="2209"/>
      <c r="X43" s="2209"/>
      <c r="Y43" s="2210"/>
      <c r="Z43" s="1798"/>
    </row>
    <row r="44" spans="2:26" ht="16.5" customHeight="1">
      <c r="B44" s="91"/>
      <c r="C44" s="2191" t="s">
        <v>1011</v>
      </c>
      <c r="D44" s="2191"/>
      <c r="E44" s="2191"/>
      <c r="F44" s="2192">
        <v>5.2</v>
      </c>
      <c r="G44" s="2192"/>
      <c r="H44" s="2193">
        <v>0.2</v>
      </c>
      <c r="I44" s="2194"/>
      <c r="J44" s="2195"/>
      <c r="K44" s="381">
        <v>0.8</v>
      </c>
      <c r="O44" s="959"/>
      <c r="P44" s="957"/>
      <c r="Q44" s="80"/>
      <c r="R44" s="2166"/>
      <c r="S44" s="2166"/>
      <c r="T44" s="2166"/>
      <c r="U44" s="2206"/>
      <c r="V44" s="2206"/>
      <c r="W44" s="2209"/>
      <c r="X44" s="2209"/>
      <c r="Y44" s="2210"/>
      <c r="Z44" s="1798"/>
    </row>
    <row r="45" spans="2:26" ht="16.5" customHeight="1">
      <c r="B45" s="91"/>
      <c r="C45" s="2191" t="s">
        <v>1012</v>
      </c>
      <c r="D45" s="2191"/>
      <c r="E45" s="2191"/>
      <c r="F45" s="2192">
        <v>13.4</v>
      </c>
      <c r="G45" s="2192"/>
      <c r="H45" s="2193">
        <v>0.5</v>
      </c>
      <c r="I45" s="2194"/>
      <c r="J45" s="2195"/>
      <c r="K45" s="381">
        <v>2</v>
      </c>
      <c r="O45" s="959"/>
      <c r="P45" s="957"/>
      <c r="Q45" s="80"/>
      <c r="R45" s="2166"/>
      <c r="S45" s="2166"/>
      <c r="T45" s="2166"/>
      <c r="U45" s="2206"/>
      <c r="V45" s="2206"/>
      <c r="W45" s="2209"/>
      <c r="X45" s="2209"/>
      <c r="Y45" s="2209"/>
      <c r="Z45" s="1798"/>
    </row>
    <row r="46" spans="2:26" ht="16.5" customHeight="1">
      <c r="B46" s="91"/>
      <c r="C46" s="2191" t="s">
        <v>1013</v>
      </c>
      <c r="D46" s="2191"/>
      <c r="E46" s="2191"/>
      <c r="F46" s="2192">
        <v>30.6</v>
      </c>
      <c r="G46" s="2192"/>
      <c r="H46" s="2193">
        <v>1.1000000000000001</v>
      </c>
      <c r="I46" s="2194"/>
      <c r="J46" s="2201"/>
      <c r="K46" s="381">
        <v>4.5999999999999996</v>
      </c>
      <c r="O46" s="959"/>
      <c r="P46" s="957"/>
      <c r="Q46" s="80"/>
      <c r="R46" s="2166"/>
      <c r="S46" s="2166"/>
      <c r="T46" s="2166"/>
      <c r="U46" s="2206"/>
      <c r="V46" s="2206"/>
      <c r="W46" s="2209"/>
      <c r="X46" s="2209"/>
      <c r="Y46" s="2210"/>
      <c r="Z46" s="1798"/>
    </row>
    <row r="47" spans="2:26" ht="16.5" customHeight="1">
      <c r="B47" s="91"/>
      <c r="C47" s="2196" t="s">
        <v>2110</v>
      </c>
      <c r="D47" s="2197"/>
      <c r="E47" s="2198"/>
      <c r="F47" s="2199">
        <v>26.3</v>
      </c>
      <c r="G47" s="2200"/>
      <c r="H47" s="2193">
        <v>1</v>
      </c>
      <c r="I47" s="2194"/>
      <c r="J47" s="2201"/>
      <c r="K47" s="1872">
        <v>4</v>
      </c>
      <c r="O47" s="1794"/>
      <c r="P47" s="957"/>
      <c r="Q47" s="958"/>
    </row>
    <row r="48" spans="2:26" ht="16.5" customHeight="1">
      <c r="B48" s="91"/>
      <c r="C48" s="2230" t="s">
        <v>214</v>
      </c>
      <c r="D48" s="2230"/>
      <c r="E48" s="2230"/>
      <c r="F48" s="2231">
        <v>48</v>
      </c>
      <c r="G48" s="2231"/>
      <c r="H48" s="2223">
        <v>1.8</v>
      </c>
      <c r="I48" s="2224"/>
      <c r="J48" s="2225"/>
      <c r="K48" s="1873">
        <v>7.3</v>
      </c>
      <c r="O48" s="959"/>
      <c r="P48" s="957"/>
      <c r="Q48" s="80"/>
      <c r="R48" s="2166"/>
      <c r="S48" s="2166"/>
      <c r="T48" s="2166"/>
      <c r="U48" s="2206"/>
      <c r="V48" s="2206"/>
      <c r="W48" s="2209"/>
      <c r="X48" s="2209"/>
      <c r="Y48" s="2210"/>
      <c r="Z48" s="1798"/>
    </row>
    <row r="49" spans="2:26" ht="16.5" customHeight="1" thickBot="1">
      <c r="B49" s="2226" t="s">
        <v>215</v>
      </c>
      <c r="C49" s="2227"/>
      <c r="D49" s="2227"/>
      <c r="E49" s="2228"/>
      <c r="F49" s="2229">
        <v>2067.4</v>
      </c>
      <c r="G49" s="2229"/>
      <c r="H49" s="2220">
        <v>75.8</v>
      </c>
      <c r="I49" s="2221"/>
      <c r="J49" s="2222"/>
      <c r="K49" s="990"/>
      <c r="O49" s="959"/>
      <c r="P49" s="957"/>
      <c r="Q49" s="80"/>
      <c r="R49" s="2166"/>
      <c r="S49" s="2166"/>
      <c r="T49" s="2166"/>
      <c r="U49" s="2206"/>
      <c r="V49" s="2206"/>
      <c r="W49" s="2209"/>
      <c r="X49" s="2209"/>
      <c r="Y49" s="2210"/>
      <c r="Z49" s="1799"/>
    </row>
    <row r="50" spans="2:26" s="959" customFormat="1" ht="18" customHeight="1">
      <c r="J50" s="963"/>
      <c r="K50" s="963" t="s">
        <v>92</v>
      </c>
      <c r="Q50" s="80"/>
      <c r="R50" s="2166"/>
      <c r="S50" s="2166"/>
      <c r="T50" s="2166"/>
      <c r="U50" s="2206"/>
      <c r="V50" s="2206"/>
      <c r="W50" s="2209"/>
      <c r="X50" s="2209"/>
      <c r="Y50" s="2210"/>
      <c r="Z50" s="1798"/>
    </row>
    <row r="51" spans="2:26" s="959" customFormat="1" ht="8.25" customHeight="1">
      <c r="J51" s="975"/>
      <c r="K51" s="975"/>
    </row>
    <row r="52" spans="2:26" ht="16.5" customHeight="1"/>
    <row r="53" spans="2:26" ht="16.5" customHeight="1"/>
    <row r="54" spans="2:26" ht="16.5" customHeight="1"/>
    <row r="55" spans="2:26" ht="16.5" customHeight="1"/>
    <row r="56" spans="2:26" ht="24.95" customHeight="1"/>
    <row r="57" spans="2:26" ht="24.95" customHeight="1"/>
    <row r="58" spans="2:26" ht="24.95" customHeight="1"/>
  </sheetData>
  <mergeCells count="96">
    <mergeCell ref="C47:E47"/>
    <mergeCell ref="F47:G47"/>
    <mergeCell ref="H47:J47"/>
    <mergeCell ref="H49:J49"/>
    <mergeCell ref="H48:J48"/>
    <mergeCell ref="B49:E49"/>
    <mergeCell ref="F49:G49"/>
    <mergeCell ref="C48:E48"/>
    <mergeCell ref="F48:G48"/>
    <mergeCell ref="Q34:T34"/>
    <mergeCell ref="U34:V34"/>
    <mergeCell ref="W34:Y34"/>
    <mergeCell ref="Q35:T35"/>
    <mergeCell ref="U35:V35"/>
    <mergeCell ref="W35:Y35"/>
    <mergeCell ref="R40:T40"/>
    <mergeCell ref="U40:V40"/>
    <mergeCell ref="W40:Y40"/>
    <mergeCell ref="U41:V41"/>
    <mergeCell ref="W41:Y41"/>
    <mergeCell ref="Q41:T41"/>
    <mergeCell ref="R38:T38"/>
    <mergeCell ref="U38:V38"/>
    <mergeCell ref="W38:Y38"/>
    <mergeCell ref="R39:T39"/>
    <mergeCell ref="U39:V39"/>
    <mergeCell ref="W39:Y39"/>
    <mergeCell ref="R49:T49"/>
    <mergeCell ref="U49:V49"/>
    <mergeCell ref="W49:Y49"/>
    <mergeCell ref="R50:T50"/>
    <mergeCell ref="U50:V50"/>
    <mergeCell ref="W50:Y50"/>
    <mergeCell ref="R46:T46"/>
    <mergeCell ref="U46:V46"/>
    <mergeCell ref="W46:Y46"/>
    <mergeCell ref="R48:T48"/>
    <mergeCell ref="U48:V48"/>
    <mergeCell ref="W48:Y48"/>
    <mergeCell ref="R44:T44"/>
    <mergeCell ref="U44:V44"/>
    <mergeCell ref="W44:Y44"/>
    <mergeCell ref="R45:T45"/>
    <mergeCell ref="U45:V45"/>
    <mergeCell ref="W45:Y45"/>
    <mergeCell ref="U42:V42"/>
    <mergeCell ref="W42:Y42"/>
    <mergeCell ref="R43:T43"/>
    <mergeCell ref="U43:V43"/>
    <mergeCell ref="W43:Y43"/>
    <mergeCell ref="R42:T42"/>
    <mergeCell ref="Q36:T36"/>
    <mergeCell ref="U36:V36"/>
    <mergeCell ref="W36:Y36"/>
    <mergeCell ref="U37:V37"/>
    <mergeCell ref="W37:Y37"/>
    <mergeCell ref="R37:T37"/>
    <mergeCell ref="C46:E46"/>
    <mergeCell ref="F46:G46"/>
    <mergeCell ref="H46:J46"/>
    <mergeCell ref="C45:E45"/>
    <mergeCell ref="F45:G45"/>
    <mergeCell ref="H45:J45"/>
    <mergeCell ref="C44:E44"/>
    <mergeCell ref="F44:G44"/>
    <mergeCell ref="H44:J44"/>
    <mergeCell ref="C43:E43"/>
    <mergeCell ref="F43:G43"/>
    <mergeCell ref="H43:J43"/>
    <mergeCell ref="C42:E42"/>
    <mergeCell ref="F42:G42"/>
    <mergeCell ref="H42:J42"/>
    <mergeCell ref="C40:E40"/>
    <mergeCell ref="F40:G40"/>
    <mergeCell ref="H40:J40"/>
    <mergeCell ref="C41:E41"/>
    <mergeCell ref="F41:G41"/>
    <mergeCell ref="H41:J41"/>
    <mergeCell ref="C39:E39"/>
    <mergeCell ref="F39:G39"/>
    <mergeCell ref="H39:J39"/>
    <mergeCell ref="C38:E38"/>
    <mergeCell ref="F38:G38"/>
    <mergeCell ref="H38:J38"/>
    <mergeCell ref="C37:E37"/>
    <mergeCell ref="F37:G37"/>
    <mergeCell ref="H37:J37"/>
    <mergeCell ref="B36:E36"/>
    <mergeCell ref="F36:G36"/>
    <mergeCell ref="H36:J36"/>
    <mergeCell ref="B35:E35"/>
    <mergeCell ref="F35:G35"/>
    <mergeCell ref="H35:J35"/>
    <mergeCell ref="F34:G34"/>
    <mergeCell ref="B34:E34"/>
    <mergeCell ref="H34:J34"/>
  </mergeCells>
  <phoneticPr fontId="17"/>
  <dataValidations count="2">
    <dataValidation imeMode="off" allowBlank="1" showInputMessage="1" showErrorMessage="1" sqref="E6:E28 I53:J57 J6:J15 J24:J30 I6:I30 F52:F57 F11:F30 M6:M15 M24:M28"/>
    <dataValidation imeMode="hiragana" allowBlank="1" showInputMessage="1" showErrorMessage="1" sqref="K15:L15 L24:L28 K27:K28"/>
  </dataValidations>
  <pageMargins left="0.78740157480314965" right="0.78740157480314965" top="0.78740157480314965" bottom="0.59055118110236227" header="0.51181102362204722" footer="0.51181102362204722"/>
  <pageSetup paperSize="9" scale="97"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0">
    <tabColor rgb="FFFFFFCC"/>
    <pageSetUpPr fitToPage="1"/>
  </sheetPr>
  <dimension ref="B1:M38"/>
  <sheetViews>
    <sheetView view="pageBreakPreview" zoomScaleNormal="85" zoomScaleSheetLayoutView="100" workbookViewId="0"/>
  </sheetViews>
  <sheetFormatPr defaultRowHeight="13.5"/>
  <cols>
    <col min="1" max="1" width="2.625" style="2" customWidth="1"/>
    <col min="2" max="2" width="8.625" style="2" customWidth="1"/>
    <col min="3" max="10" width="9.125" style="2" customWidth="1"/>
    <col min="11" max="11" width="2.75" style="2" customWidth="1"/>
    <col min="12" max="16384" width="9" style="2"/>
  </cols>
  <sheetData>
    <row r="1" spans="2:12" s="959" customFormat="1" ht="15" customHeight="1">
      <c r="B1" s="959" t="s">
        <v>1015</v>
      </c>
    </row>
    <row r="2" spans="2:12" s="959" customFormat="1" ht="15" customHeight="1" thickBot="1">
      <c r="F2" s="110"/>
      <c r="H2" s="965"/>
      <c r="I2" s="965"/>
      <c r="J2" s="964" t="s">
        <v>776</v>
      </c>
    </row>
    <row r="3" spans="2:12" s="959" customFormat="1" ht="20.100000000000001" customHeight="1">
      <c r="B3" s="2236" t="s">
        <v>1221</v>
      </c>
      <c r="C3" s="2238" t="s">
        <v>899</v>
      </c>
      <c r="D3" s="2239"/>
      <c r="E3" s="2240"/>
      <c r="F3" s="2232" t="s">
        <v>1111</v>
      </c>
      <c r="G3" s="2232" t="s">
        <v>911</v>
      </c>
      <c r="H3" s="2232" t="s">
        <v>912</v>
      </c>
      <c r="I3" s="2232" t="s">
        <v>1112</v>
      </c>
      <c r="J3" s="2234" t="s">
        <v>1222</v>
      </c>
    </row>
    <row r="4" spans="2:12" s="959" customFormat="1" ht="20.100000000000001" customHeight="1">
      <c r="B4" s="2237"/>
      <c r="C4" s="106" t="s">
        <v>1217</v>
      </c>
      <c r="D4" s="106" t="s">
        <v>913</v>
      </c>
      <c r="E4" s="106" t="s">
        <v>914</v>
      </c>
      <c r="F4" s="2233"/>
      <c r="G4" s="2233"/>
      <c r="H4" s="2233"/>
      <c r="I4" s="2233"/>
      <c r="J4" s="2235"/>
    </row>
    <row r="5" spans="2:12" s="959" customFormat="1" ht="21.95" customHeight="1">
      <c r="B5" s="248" t="s">
        <v>2163</v>
      </c>
      <c r="C5" s="1264">
        <v>1198</v>
      </c>
      <c r="D5" s="1264">
        <v>465</v>
      </c>
      <c r="E5" s="1264">
        <v>733</v>
      </c>
      <c r="F5" s="1264">
        <v>675</v>
      </c>
      <c r="G5" s="1264">
        <v>109</v>
      </c>
      <c r="H5" s="1264">
        <v>2</v>
      </c>
      <c r="I5" s="1264">
        <v>174</v>
      </c>
      <c r="J5" s="318">
        <v>569</v>
      </c>
      <c r="L5" s="312"/>
    </row>
    <row r="6" spans="2:12" s="959" customFormat="1" ht="21.95" customHeight="1">
      <c r="B6" s="299">
        <v>8</v>
      </c>
      <c r="C6" s="1264">
        <v>1190</v>
      </c>
      <c r="D6" s="1264">
        <v>463</v>
      </c>
      <c r="E6" s="1264">
        <v>727</v>
      </c>
      <c r="F6" s="1264">
        <v>684</v>
      </c>
      <c r="G6" s="1264">
        <v>110</v>
      </c>
      <c r="H6" s="1264">
        <v>2</v>
      </c>
      <c r="I6" s="1264">
        <v>173</v>
      </c>
      <c r="J6" s="318">
        <v>568</v>
      </c>
      <c r="L6" s="312"/>
    </row>
    <row r="7" spans="2:12" s="959" customFormat="1" ht="21.95" customHeight="1">
      <c r="B7" s="299">
        <v>9</v>
      </c>
      <c r="C7" s="1264">
        <v>1166</v>
      </c>
      <c r="D7" s="1264">
        <v>456</v>
      </c>
      <c r="E7" s="1264">
        <v>710</v>
      </c>
      <c r="F7" s="1264">
        <v>686</v>
      </c>
      <c r="G7" s="1264">
        <v>107</v>
      </c>
      <c r="H7" s="1264">
        <v>2</v>
      </c>
      <c r="I7" s="1264">
        <v>198</v>
      </c>
      <c r="J7" s="318">
        <v>568</v>
      </c>
      <c r="L7" s="312"/>
    </row>
    <row r="8" spans="2:12" s="959" customFormat="1" ht="21.95" customHeight="1">
      <c r="B8" s="299">
        <v>10</v>
      </c>
      <c r="C8" s="1264">
        <v>1159</v>
      </c>
      <c r="D8" s="1264">
        <v>455</v>
      </c>
      <c r="E8" s="1264">
        <v>704</v>
      </c>
      <c r="F8" s="1264">
        <v>692</v>
      </c>
      <c r="G8" s="1264">
        <v>106</v>
      </c>
      <c r="H8" s="1264">
        <v>2</v>
      </c>
      <c r="I8" s="1264">
        <v>198</v>
      </c>
      <c r="J8" s="318">
        <v>570</v>
      </c>
      <c r="L8" s="312"/>
    </row>
    <row r="9" spans="2:12" s="959" customFormat="1" ht="21.95" customHeight="1">
      <c r="B9" s="299">
        <v>11</v>
      </c>
      <c r="C9" s="1264">
        <v>1155</v>
      </c>
      <c r="D9" s="1264">
        <v>454</v>
      </c>
      <c r="E9" s="1264">
        <v>701</v>
      </c>
      <c r="F9" s="1264">
        <v>696</v>
      </c>
      <c r="G9" s="1264">
        <v>106</v>
      </c>
      <c r="H9" s="1264">
        <v>2</v>
      </c>
      <c r="I9" s="1264">
        <v>198</v>
      </c>
      <c r="J9" s="318">
        <v>570</v>
      </c>
      <c r="L9" s="312"/>
    </row>
    <row r="10" spans="2:12" s="959" customFormat="1" ht="21.95" customHeight="1">
      <c r="B10" s="299">
        <v>12</v>
      </c>
      <c r="C10" s="1264">
        <v>1150</v>
      </c>
      <c r="D10" s="1264">
        <v>452</v>
      </c>
      <c r="E10" s="1264">
        <v>698</v>
      </c>
      <c r="F10" s="1264">
        <v>700</v>
      </c>
      <c r="G10" s="1264">
        <v>104</v>
      </c>
      <c r="H10" s="1264">
        <v>2</v>
      </c>
      <c r="I10" s="1264">
        <v>199</v>
      </c>
      <c r="J10" s="318">
        <v>572</v>
      </c>
      <c r="L10" s="312"/>
    </row>
    <row r="11" spans="2:12" s="959" customFormat="1" ht="21.95" customHeight="1">
      <c r="B11" s="299">
        <v>13</v>
      </c>
      <c r="C11" s="1264">
        <v>1144</v>
      </c>
      <c r="D11" s="1264">
        <v>451</v>
      </c>
      <c r="E11" s="1264">
        <v>693</v>
      </c>
      <c r="F11" s="1264">
        <v>703</v>
      </c>
      <c r="G11" s="1264">
        <v>105</v>
      </c>
      <c r="H11" s="1264">
        <v>2</v>
      </c>
      <c r="I11" s="1264">
        <v>200</v>
      </c>
      <c r="J11" s="318">
        <v>573</v>
      </c>
      <c r="L11" s="312"/>
    </row>
    <row r="12" spans="2:12" s="959" customFormat="1" ht="21.95" customHeight="1">
      <c r="B12" s="299">
        <v>14</v>
      </c>
      <c r="C12" s="1264">
        <v>1141</v>
      </c>
      <c r="D12" s="1264">
        <v>450</v>
      </c>
      <c r="E12" s="1264">
        <v>691</v>
      </c>
      <c r="F12" s="1264">
        <v>706</v>
      </c>
      <c r="G12" s="1264">
        <v>105</v>
      </c>
      <c r="H12" s="1264">
        <v>2</v>
      </c>
      <c r="I12" s="1264">
        <v>199</v>
      </c>
      <c r="J12" s="318">
        <v>574</v>
      </c>
      <c r="L12" s="312"/>
    </row>
    <row r="13" spans="2:12" s="959" customFormat="1" ht="21.95" customHeight="1">
      <c r="B13" s="299">
        <v>15</v>
      </c>
      <c r="C13" s="1264">
        <v>1138</v>
      </c>
      <c r="D13" s="1264">
        <v>450</v>
      </c>
      <c r="E13" s="1264">
        <v>688</v>
      </c>
      <c r="F13" s="1264">
        <v>710</v>
      </c>
      <c r="G13" s="1264">
        <v>104</v>
      </c>
      <c r="H13" s="1264">
        <v>2</v>
      </c>
      <c r="I13" s="1264">
        <v>198</v>
      </c>
      <c r="J13" s="318">
        <v>575</v>
      </c>
      <c r="L13" s="312"/>
    </row>
    <row r="14" spans="2:12" s="959" customFormat="1" ht="21.95" customHeight="1">
      <c r="B14" s="299">
        <v>16</v>
      </c>
      <c r="C14" s="1264">
        <v>1131</v>
      </c>
      <c r="D14" s="1264">
        <v>449</v>
      </c>
      <c r="E14" s="1264">
        <v>682</v>
      </c>
      <c r="F14" s="1264">
        <v>714</v>
      </c>
      <c r="G14" s="1264">
        <v>103</v>
      </c>
      <c r="H14" s="1264">
        <v>2</v>
      </c>
      <c r="I14" s="1264">
        <v>200</v>
      </c>
      <c r="J14" s="318">
        <v>577</v>
      </c>
      <c r="L14" s="312"/>
    </row>
    <row r="15" spans="2:12" s="959" customFormat="1" ht="21.95" customHeight="1">
      <c r="B15" s="299">
        <v>17</v>
      </c>
      <c r="C15" s="1264">
        <v>1127</v>
      </c>
      <c r="D15" s="1264">
        <v>447</v>
      </c>
      <c r="E15" s="1264">
        <v>680</v>
      </c>
      <c r="F15" s="1264">
        <v>721</v>
      </c>
      <c r="G15" s="1264">
        <v>102</v>
      </c>
      <c r="H15" s="1264">
        <v>2</v>
      </c>
      <c r="I15" s="1264">
        <v>197</v>
      </c>
      <c r="J15" s="318">
        <v>578</v>
      </c>
      <c r="L15" s="312"/>
    </row>
    <row r="16" spans="2:12" s="959" customFormat="1" ht="21.95" customHeight="1">
      <c r="B16" s="299">
        <v>18</v>
      </c>
      <c r="C16" s="1264">
        <v>1121</v>
      </c>
      <c r="D16" s="1264">
        <v>446</v>
      </c>
      <c r="E16" s="1264">
        <v>675</v>
      </c>
      <c r="F16" s="1264">
        <v>726</v>
      </c>
      <c r="G16" s="1264">
        <v>102</v>
      </c>
      <c r="H16" s="1264">
        <v>2</v>
      </c>
      <c r="I16" s="1264">
        <v>199</v>
      </c>
      <c r="J16" s="318">
        <v>577</v>
      </c>
      <c r="L16" s="312"/>
    </row>
    <row r="17" spans="2:13" s="959" customFormat="1" ht="21.95" customHeight="1">
      <c r="B17" s="299">
        <v>19</v>
      </c>
      <c r="C17" s="1264">
        <v>1116</v>
      </c>
      <c r="D17" s="1264">
        <v>445</v>
      </c>
      <c r="E17" s="1264">
        <v>671</v>
      </c>
      <c r="F17" s="1264">
        <v>729</v>
      </c>
      <c r="G17" s="1264">
        <v>101</v>
      </c>
      <c r="H17" s="1264">
        <v>2</v>
      </c>
      <c r="I17" s="1264">
        <v>201</v>
      </c>
      <c r="J17" s="318">
        <v>578</v>
      </c>
      <c r="L17" s="312"/>
    </row>
    <row r="18" spans="2:13" s="959" customFormat="1" ht="21.95" customHeight="1">
      <c r="B18" s="299">
        <v>20</v>
      </c>
      <c r="C18" s="313">
        <v>1111</v>
      </c>
      <c r="D18" s="313">
        <v>445</v>
      </c>
      <c r="E18" s="313">
        <v>666</v>
      </c>
      <c r="F18" s="313">
        <v>734</v>
      </c>
      <c r="G18" s="313">
        <v>100</v>
      </c>
      <c r="H18" s="313">
        <v>2</v>
      </c>
      <c r="I18" s="313">
        <v>202</v>
      </c>
      <c r="J18" s="314">
        <v>578</v>
      </c>
      <c r="L18" s="312"/>
    </row>
    <row r="19" spans="2:13" s="959" customFormat="1" ht="21.95" customHeight="1">
      <c r="B19" s="299">
        <v>21</v>
      </c>
      <c r="C19" s="313">
        <v>1107</v>
      </c>
      <c r="D19" s="313">
        <v>443</v>
      </c>
      <c r="E19" s="313">
        <v>664</v>
      </c>
      <c r="F19" s="313">
        <v>739</v>
      </c>
      <c r="G19" s="313">
        <v>99</v>
      </c>
      <c r="H19" s="313">
        <v>2</v>
      </c>
      <c r="I19" s="313">
        <v>203</v>
      </c>
      <c r="J19" s="314">
        <v>577</v>
      </c>
      <c r="L19" s="312"/>
    </row>
    <row r="20" spans="2:13" s="959" customFormat="1" ht="21.95" customHeight="1">
      <c r="B20" s="299">
        <v>22</v>
      </c>
      <c r="C20" s="313">
        <v>1094</v>
      </c>
      <c r="D20" s="313">
        <v>435</v>
      </c>
      <c r="E20" s="313">
        <v>659</v>
      </c>
      <c r="F20" s="313">
        <v>745</v>
      </c>
      <c r="G20" s="313">
        <v>98</v>
      </c>
      <c r="H20" s="313">
        <v>2</v>
      </c>
      <c r="I20" s="313">
        <v>203</v>
      </c>
      <c r="J20" s="314">
        <v>585</v>
      </c>
      <c r="L20" s="312"/>
    </row>
    <row r="21" spans="2:13" s="959" customFormat="1" ht="21.95" customHeight="1">
      <c r="B21" s="299">
        <v>23</v>
      </c>
      <c r="C21" s="313">
        <v>1090</v>
      </c>
      <c r="D21" s="313">
        <v>433</v>
      </c>
      <c r="E21" s="313">
        <v>657</v>
      </c>
      <c r="F21" s="313">
        <v>748</v>
      </c>
      <c r="G21" s="313">
        <v>98</v>
      </c>
      <c r="H21" s="313">
        <v>2</v>
      </c>
      <c r="I21" s="313">
        <v>493</v>
      </c>
      <c r="J21" s="314">
        <v>296</v>
      </c>
      <c r="L21" s="312"/>
    </row>
    <row r="22" spans="2:13" s="959" customFormat="1" ht="21.95" customHeight="1">
      <c r="B22" s="299">
        <v>24</v>
      </c>
      <c r="C22" s="313">
        <v>1087</v>
      </c>
      <c r="D22" s="313">
        <v>433</v>
      </c>
      <c r="E22" s="313">
        <v>654</v>
      </c>
      <c r="F22" s="313">
        <v>750</v>
      </c>
      <c r="G22" s="313">
        <v>97</v>
      </c>
      <c r="H22" s="313">
        <v>1</v>
      </c>
      <c r="I22" s="313">
        <v>493</v>
      </c>
      <c r="J22" s="314">
        <v>299</v>
      </c>
      <c r="L22" s="312"/>
    </row>
    <row r="23" spans="2:13" s="959" customFormat="1" ht="21.95" customHeight="1">
      <c r="B23" s="299">
        <v>25</v>
      </c>
      <c r="C23" s="313">
        <v>1084</v>
      </c>
      <c r="D23" s="313">
        <v>433</v>
      </c>
      <c r="E23" s="313">
        <v>651</v>
      </c>
      <c r="F23" s="313">
        <v>754</v>
      </c>
      <c r="G23" s="313">
        <v>92</v>
      </c>
      <c r="H23" s="313">
        <v>1</v>
      </c>
      <c r="I23" s="313">
        <v>519</v>
      </c>
      <c r="J23" s="314">
        <v>277</v>
      </c>
      <c r="L23" s="312"/>
    </row>
    <row r="24" spans="2:13" s="959" customFormat="1" ht="21.95" customHeight="1">
      <c r="B24" s="299">
        <v>26</v>
      </c>
      <c r="C24" s="313">
        <v>1080</v>
      </c>
      <c r="D24" s="313">
        <v>433</v>
      </c>
      <c r="E24" s="313">
        <v>647</v>
      </c>
      <c r="F24" s="313">
        <v>757</v>
      </c>
      <c r="G24" s="313">
        <v>91</v>
      </c>
      <c r="H24" s="313">
        <v>1</v>
      </c>
      <c r="I24" s="313">
        <v>521</v>
      </c>
      <c r="J24" s="314">
        <v>277</v>
      </c>
      <c r="L24" s="312"/>
    </row>
    <row r="25" spans="2:13" s="959" customFormat="1" ht="21.95" customHeight="1">
      <c r="B25" s="299">
        <v>27</v>
      </c>
      <c r="C25" s="313">
        <v>1076</v>
      </c>
      <c r="D25" s="313">
        <v>433</v>
      </c>
      <c r="E25" s="313">
        <v>643</v>
      </c>
      <c r="F25" s="313">
        <v>763</v>
      </c>
      <c r="G25" s="313">
        <v>90</v>
      </c>
      <c r="H25" s="313">
        <v>1</v>
      </c>
      <c r="I25" s="313">
        <v>521</v>
      </c>
      <c r="J25" s="212">
        <v>277</v>
      </c>
      <c r="L25" s="312"/>
      <c r="M25" s="2"/>
    </row>
    <row r="26" spans="2:13" s="959" customFormat="1" ht="21.95" customHeight="1">
      <c r="B26" s="299">
        <v>28</v>
      </c>
      <c r="C26" s="313">
        <v>1063</v>
      </c>
      <c r="D26" s="313">
        <v>425</v>
      </c>
      <c r="E26" s="313">
        <v>638</v>
      </c>
      <c r="F26" s="313">
        <v>766</v>
      </c>
      <c r="G26" s="313">
        <v>90</v>
      </c>
      <c r="H26" s="313">
        <v>1</v>
      </c>
      <c r="I26" s="313">
        <v>532</v>
      </c>
      <c r="J26" s="212">
        <v>276</v>
      </c>
      <c r="L26" s="312"/>
      <c r="M26" s="2"/>
    </row>
    <row r="27" spans="2:13" s="959" customFormat="1" ht="21.95" customHeight="1">
      <c r="B27" s="299">
        <v>29</v>
      </c>
      <c r="C27" s="315">
        <v>1059</v>
      </c>
      <c r="D27" s="315">
        <v>426</v>
      </c>
      <c r="E27" s="315">
        <v>633</v>
      </c>
      <c r="F27" s="315">
        <v>771</v>
      </c>
      <c r="G27" s="315">
        <v>90</v>
      </c>
      <c r="H27" s="315">
        <v>1</v>
      </c>
      <c r="I27" s="315">
        <v>533</v>
      </c>
      <c r="J27" s="316">
        <v>274</v>
      </c>
      <c r="K27" s="2"/>
      <c r="L27" s="312"/>
    </row>
    <row r="28" spans="2:13" ht="21.95" customHeight="1">
      <c r="B28" s="299">
        <v>30</v>
      </c>
      <c r="C28" s="313">
        <v>1054</v>
      </c>
      <c r="D28" s="313">
        <v>426</v>
      </c>
      <c r="E28" s="313">
        <v>628</v>
      </c>
      <c r="F28" s="313">
        <v>772</v>
      </c>
      <c r="G28" s="313">
        <v>90</v>
      </c>
      <c r="H28" s="313">
        <v>1</v>
      </c>
      <c r="I28" s="313">
        <v>548</v>
      </c>
      <c r="J28" s="212">
        <v>263</v>
      </c>
      <c r="L28" s="312"/>
    </row>
    <row r="29" spans="2:13" ht="21.95" customHeight="1">
      <c r="B29" s="299">
        <v>31</v>
      </c>
      <c r="C29" s="313">
        <v>1045</v>
      </c>
      <c r="D29" s="313">
        <v>424</v>
      </c>
      <c r="E29" s="313">
        <v>621</v>
      </c>
      <c r="F29" s="313">
        <v>778</v>
      </c>
      <c r="G29" s="313">
        <v>90</v>
      </c>
      <c r="H29" s="313">
        <v>1</v>
      </c>
      <c r="I29" s="313">
        <v>553</v>
      </c>
      <c r="J29" s="212">
        <v>261</v>
      </c>
      <c r="L29" s="312"/>
    </row>
    <row r="30" spans="2:13" ht="21.95" customHeight="1">
      <c r="B30" s="299" t="s">
        <v>1790</v>
      </c>
      <c r="C30" s="1080">
        <v>1041</v>
      </c>
      <c r="D30" s="1080">
        <v>422</v>
      </c>
      <c r="E30" s="1080">
        <v>619</v>
      </c>
      <c r="F30" s="1080">
        <v>778</v>
      </c>
      <c r="G30" s="1080">
        <v>87</v>
      </c>
      <c r="H30" s="1080">
        <v>1</v>
      </c>
      <c r="I30" s="1080">
        <v>560</v>
      </c>
      <c r="J30" s="218">
        <v>261</v>
      </c>
      <c r="L30" s="312"/>
    </row>
    <row r="31" spans="2:13" ht="21.95" customHeight="1">
      <c r="B31" s="248">
        <v>3</v>
      </c>
      <c r="C31" s="1080">
        <v>1035</v>
      </c>
      <c r="D31" s="1080">
        <v>419</v>
      </c>
      <c r="E31" s="1080">
        <v>616</v>
      </c>
      <c r="F31" s="1080">
        <v>781</v>
      </c>
      <c r="G31" s="1080">
        <v>84</v>
      </c>
      <c r="H31" s="1080">
        <v>1</v>
      </c>
      <c r="I31" s="1080">
        <v>563</v>
      </c>
      <c r="J31" s="218">
        <v>264</v>
      </c>
      <c r="L31" s="312"/>
    </row>
    <row r="32" spans="2:13" ht="21.95" customHeight="1">
      <c r="B32" s="85">
        <v>4</v>
      </c>
      <c r="C32" s="1080">
        <v>1031</v>
      </c>
      <c r="D32" s="1080">
        <v>419</v>
      </c>
      <c r="E32" s="1080">
        <v>612</v>
      </c>
      <c r="F32" s="1080">
        <v>789</v>
      </c>
      <c r="G32" s="1080">
        <v>81</v>
      </c>
      <c r="H32" s="1080">
        <v>1</v>
      </c>
      <c r="I32" s="1080">
        <v>562</v>
      </c>
      <c r="J32" s="218">
        <v>264</v>
      </c>
      <c r="L32" s="312"/>
    </row>
    <row r="33" spans="2:12" ht="21.95" customHeight="1">
      <c r="B33" s="85">
        <v>5</v>
      </c>
      <c r="C33" s="313">
        <v>1028</v>
      </c>
      <c r="D33" s="313">
        <v>419</v>
      </c>
      <c r="E33" s="313">
        <v>609</v>
      </c>
      <c r="F33" s="313">
        <v>793</v>
      </c>
      <c r="G33" s="313">
        <v>80</v>
      </c>
      <c r="H33" s="313">
        <v>1</v>
      </c>
      <c r="I33" s="313">
        <v>562</v>
      </c>
      <c r="J33" s="212">
        <v>264</v>
      </c>
      <c r="L33" s="312"/>
    </row>
    <row r="34" spans="2:12" ht="21.95" customHeight="1">
      <c r="B34" s="976">
        <v>6</v>
      </c>
      <c r="C34" s="1080">
        <v>1025</v>
      </c>
      <c r="D34" s="1080">
        <v>419</v>
      </c>
      <c r="E34" s="1080">
        <v>606</v>
      </c>
      <c r="F34" s="1080">
        <v>796</v>
      </c>
      <c r="G34" s="1080">
        <v>79</v>
      </c>
      <c r="H34" s="1080">
        <v>1</v>
      </c>
      <c r="I34" s="1080">
        <v>563</v>
      </c>
      <c r="J34" s="1737">
        <v>264</v>
      </c>
      <c r="L34" s="312"/>
    </row>
    <row r="35" spans="2:12" ht="21.95" customHeight="1" thickBot="1">
      <c r="B35" s="1790">
        <v>7</v>
      </c>
      <c r="C35" s="1791">
        <v>995</v>
      </c>
      <c r="D35" s="1791">
        <v>410</v>
      </c>
      <c r="E35" s="1791">
        <v>585</v>
      </c>
      <c r="F35" s="1791">
        <v>798</v>
      </c>
      <c r="G35" s="1791">
        <v>78</v>
      </c>
      <c r="H35" s="1791">
        <v>1</v>
      </c>
      <c r="I35" s="1791">
        <v>595</v>
      </c>
      <c r="J35" s="1898">
        <v>261</v>
      </c>
      <c r="L35" s="312"/>
    </row>
    <row r="36" spans="2:12" ht="21.95" customHeight="1">
      <c r="B36" s="104"/>
      <c r="C36" s="104"/>
      <c r="D36" s="104"/>
      <c r="E36" s="104"/>
      <c r="F36" s="104"/>
      <c r="G36" s="104"/>
      <c r="H36" s="104"/>
      <c r="I36" s="317"/>
      <c r="J36" s="412" t="s">
        <v>1715</v>
      </c>
      <c r="K36" s="959"/>
      <c r="L36" s="959"/>
    </row>
    <row r="37" spans="2:12" s="959" customFormat="1" ht="15" customHeight="1">
      <c r="B37" s="2"/>
      <c r="C37" s="2"/>
      <c r="D37" s="828"/>
      <c r="E37" s="828"/>
      <c r="F37" s="828"/>
      <c r="G37" s="828"/>
      <c r="H37" s="828"/>
      <c r="I37" s="828"/>
      <c r="J37" s="828"/>
      <c r="K37" s="104"/>
      <c r="L37" s="104"/>
    </row>
    <row r="38" spans="2:12" s="104" customFormat="1" ht="13.5" customHeight="1">
      <c r="B38" s="2"/>
      <c r="C38" s="2"/>
      <c r="D38" s="2"/>
      <c r="E38" s="2"/>
      <c r="F38" s="2"/>
      <c r="G38" s="2"/>
      <c r="H38" s="2"/>
      <c r="I38" s="2"/>
      <c r="J38" s="2"/>
      <c r="K38" s="2"/>
      <c r="L38" s="2"/>
    </row>
  </sheetData>
  <mergeCells count="7">
    <mergeCell ref="I3:I4"/>
    <mergeCell ref="J3:J4"/>
    <mergeCell ref="G3:G4"/>
    <mergeCell ref="B3:B4"/>
    <mergeCell ref="F3:F4"/>
    <mergeCell ref="C3:E3"/>
    <mergeCell ref="H3:H4"/>
  </mergeCells>
  <phoneticPr fontId="19"/>
  <pageMargins left="0.78740157480314965" right="0.78740157480314965" top="0.78740157480314965" bottom="0.59055118110236227" header="0.51181102362204722" footer="0.51181102362204722"/>
  <pageSetup paperSize="9" orientation="portrait"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CC"/>
    <pageSetUpPr fitToPage="1"/>
  </sheetPr>
  <dimension ref="B1:S29"/>
  <sheetViews>
    <sheetView view="pageBreakPreview" zoomScaleNormal="100" zoomScaleSheetLayoutView="100" workbookViewId="0"/>
  </sheetViews>
  <sheetFormatPr defaultRowHeight="13.5"/>
  <cols>
    <col min="1" max="1" width="2.625" style="1165" customWidth="1"/>
    <col min="2" max="2" width="6.25" style="1219" customWidth="1"/>
    <col min="3" max="3" width="6.25" style="8" customWidth="1"/>
    <col min="4" max="4" width="9.625" style="1165" customWidth="1"/>
    <col min="5" max="6" width="7.625" style="1165" customWidth="1"/>
    <col min="7" max="7" width="9.625" style="1165" customWidth="1"/>
    <col min="8" max="11" width="7.625" style="1165" customWidth="1"/>
    <col min="12" max="12" width="9" style="1165"/>
    <col min="13" max="13" width="7.75" style="1165" customWidth="1"/>
    <col min="14" max="16384" width="9" style="1165"/>
  </cols>
  <sheetData>
    <row r="1" spans="2:19" ht="15" customHeight="1">
      <c r="B1" s="908" t="s">
        <v>850</v>
      </c>
      <c r="C1" s="503"/>
      <c r="D1" s="1176"/>
    </row>
    <row r="2" spans="2:19" ht="15" customHeight="1" thickBot="1"/>
    <row r="3" spans="2:19" ht="24" customHeight="1">
      <c r="B3" s="2242" t="s">
        <v>1221</v>
      </c>
      <c r="C3" s="2243"/>
      <c r="D3" s="1206" t="s">
        <v>1247</v>
      </c>
      <c r="E3" s="2246" t="s">
        <v>556</v>
      </c>
      <c r="F3" s="2247"/>
      <c r="G3" s="1195" t="s">
        <v>1248</v>
      </c>
      <c r="H3" s="1206"/>
      <c r="I3" s="2248" t="s">
        <v>998</v>
      </c>
      <c r="J3" s="2249"/>
      <c r="K3" s="1201"/>
    </row>
    <row r="4" spans="2:19" ht="24" customHeight="1">
      <c r="B4" s="2244"/>
      <c r="C4" s="2245"/>
      <c r="D4" s="1197" t="s">
        <v>1223</v>
      </c>
      <c r="E4" s="1199" t="s">
        <v>1223</v>
      </c>
      <c r="F4" s="1199" t="s">
        <v>1224</v>
      </c>
      <c r="G4" s="1199" t="s">
        <v>1223</v>
      </c>
      <c r="H4" s="1199" t="s">
        <v>1225</v>
      </c>
      <c r="I4" s="1199" t="s">
        <v>1226</v>
      </c>
      <c r="J4" s="1199" t="s">
        <v>1227</v>
      </c>
      <c r="K4" s="504" t="s">
        <v>513</v>
      </c>
    </row>
    <row r="5" spans="2:19" ht="20.100000000000001" customHeight="1">
      <c r="B5" s="1108" t="s">
        <v>2090</v>
      </c>
      <c r="C5" s="1399">
        <v>25</v>
      </c>
      <c r="D5" s="505">
        <v>15.62</v>
      </c>
      <c r="E5" s="505">
        <v>1.17</v>
      </c>
      <c r="F5" s="505">
        <v>21.9</v>
      </c>
      <c r="G5" s="505">
        <v>55.76</v>
      </c>
      <c r="H5" s="1788">
        <v>206</v>
      </c>
      <c r="I5" s="1788">
        <v>128</v>
      </c>
      <c r="J5" s="1788">
        <v>29</v>
      </c>
      <c r="K5" s="107">
        <v>2</v>
      </c>
      <c r="M5" s="506"/>
    </row>
    <row r="6" spans="2:19" ht="20.100000000000001" customHeight="1">
      <c r="B6" s="1108"/>
      <c r="C6" s="1399">
        <v>26</v>
      </c>
      <c r="D6" s="505">
        <v>15.08</v>
      </c>
      <c r="E6" s="505">
        <v>1.97</v>
      </c>
      <c r="F6" s="505">
        <v>27.4</v>
      </c>
      <c r="G6" s="505">
        <v>66.58</v>
      </c>
      <c r="H6" s="1788">
        <v>220</v>
      </c>
      <c r="I6" s="1788">
        <v>104</v>
      </c>
      <c r="J6" s="1788">
        <v>38</v>
      </c>
      <c r="K6" s="107">
        <v>3</v>
      </c>
      <c r="M6" s="506"/>
    </row>
    <row r="7" spans="2:19" ht="20.100000000000001" customHeight="1">
      <c r="B7" s="1108"/>
      <c r="C7" s="1399">
        <v>27</v>
      </c>
      <c r="D7" s="505">
        <v>15.7</v>
      </c>
      <c r="E7" s="505">
        <v>1.9</v>
      </c>
      <c r="F7" s="505">
        <v>22.4</v>
      </c>
      <c r="G7" s="505">
        <v>72</v>
      </c>
      <c r="H7" s="1788">
        <v>196</v>
      </c>
      <c r="I7" s="1788">
        <v>123</v>
      </c>
      <c r="J7" s="1788">
        <v>44</v>
      </c>
      <c r="K7" s="107">
        <v>2</v>
      </c>
      <c r="M7" s="506"/>
    </row>
    <row r="8" spans="2:19" ht="20.100000000000001" customHeight="1">
      <c r="B8" s="1108"/>
      <c r="C8" s="1399">
        <v>28</v>
      </c>
      <c r="D8" s="505">
        <v>15.8</v>
      </c>
      <c r="E8" s="505">
        <v>1.9</v>
      </c>
      <c r="F8" s="505">
        <v>19</v>
      </c>
      <c r="G8" s="505">
        <v>72.900000000000006</v>
      </c>
      <c r="H8" s="1788">
        <v>188</v>
      </c>
      <c r="I8" s="1788">
        <v>144</v>
      </c>
      <c r="J8" s="1788">
        <v>33</v>
      </c>
      <c r="K8" s="107">
        <v>1</v>
      </c>
      <c r="M8" s="506"/>
    </row>
    <row r="9" spans="2:19" ht="20.100000000000001" customHeight="1">
      <c r="B9" s="1108"/>
      <c r="C9" s="1399">
        <v>29</v>
      </c>
      <c r="D9" s="505">
        <v>15.2</v>
      </c>
      <c r="E9" s="505">
        <v>2</v>
      </c>
      <c r="F9" s="505">
        <v>28.6</v>
      </c>
      <c r="G9" s="505">
        <v>70.900000000000006</v>
      </c>
      <c r="H9" s="1788">
        <v>213</v>
      </c>
      <c r="I9" s="1788">
        <v>120</v>
      </c>
      <c r="J9" s="1788">
        <v>31</v>
      </c>
      <c r="K9" s="107">
        <v>1</v>
      </c>
      <c r="M9" s="506"/>
    </row>
    <row r="10" spans="2:19" ht="20.100000000000001" customHeight="1">
      <c r="B10" s="1108"/>
      <c r="C10" s="1399">
        <v>30</v>
      </c>
      <c r="D10" s="505">
        <v>16.600000000000001</v>
      </c>
      <c r="E10" s="505">
        <v>1.9</v>
      </c>
      <c r="F10" s="505">
        <v>30.2</v>
      </c>
      <c r="G10" s="505">
        <v>68.7</v>
      </c>
      <c r="H10" s="1788">
        <v>201</v>
      </c>
      <c r="I10" s="1788">
        <v>128</v>
      </c>
      <c r="J10" s="1788">
        <v>34</v>
      </c>
      <c r="K10" s="107">
        <v>2</v>
      </c>
      <c r="M10" s="506"/>
    </row>
    <row r="11" spans="2:19" ht="20.100000000000001" customHeight="1">
      <c r="B11" s="2250" t="s">
        <v>2089</v>
      </c>
      <c r="C11" s="2251"/>
      <c r="D11" s="505">
        <v>16.600000000000001</v>
      </c>
      <c r="E11" s="505">
        <v>1.9</v>
      </c>
      <c r="F11" s="505">
        <v>30.2</v>
      </c>
      <c r="G11" s="505">
        <v>68.7</v>
      </c>
      <c r="H11" s="1788">
        <v>201</v>
      </c>
      <c r="I11" s="1788">
        <v>128</v>
      </c>
      <c r="J11" s="1788">
        <v>34</v>
      </c>
      <c r="K11" s="107">
        <v>2</v>
      </c>
      <c r="M11" s="506"/>
    </row>
    <row r="12" spans="2:19" ht="20.100000000000001" customHeight="1">
      <c r="B12" s="1870" t="s">
        <v>1981</v>
      </c>
      <c r="C12" s="1399">
        <v>2</v>
      </c>
      <c r="D12" s="1109">
        <v>15.7</v>
      </c>
      <c r="E12" s="1109">
        <v>2</v>
      </c>
      <c r="F12" s="1109">
        <v>25.5</v>
      </c>
      <c r="G12" s="1109">
        <v>67</v>
      </c>
      <c r="H12" s="301">
        <v>183</v>
      </c>
      <c r="I12" s="301">
        <v>137</v>
      </c>
      <c r="J12" s="301">
        <v>45</v>
      </c>
      <c r="K12" s="302">
        <v>1</v>
      </c>
      <c r="M12" s="506"/>
    </row>
    <row r="13" spans="2:19" ht="20.100000000000001" customHeight="1">
      <c r="B13" s="1870"/>
      <c r="C13" s="1399">
        <v>3</v>
      </c>
      <c r="D13" s="505">
        <v>15.6</v>
      </c>
      <c r="E13" s="505">
        <v>1.9</v>
      </c>
      <c r="F13" s="505">
        <v>18.8</v>
      </c>
      <c r="G13" s="505">
        <v>66.2</v>
      </c>
      <c r="H13" s="1869">
        <v>206</v>
      </c>
      <c r="I13" s="1869">
        <v>111</v>
      </c>
      <c r="J13" s="1869">
        <v>48</v>
      </c>
      <c r="K13" s="107">
        <v>0</v>
      </c>
      <c r="M13" s="506"/>
      <c r="S13" s="507"/>
    </row>
    <row r="14" spans="2:19" ht="20.100000000000001" customHeight="1">
      <c r="B14" s="1870"/>
      <c r="C14" s="1781">
        <v>4</v>
      </c>
      <c r="D14" s="1782">
        <v>15.45277329749104</v>
      </c>
      <c r="E14" s="1782">
        <v>1.9026702508960576</v>
      </c>
      <c r="F14" s="1782">
        <v>21.5</v>
      </c>
      <c r="G14" s="1782">
        <v>67.711135432667689</v>
      </c>
      <c r="H14" s="285">
        <v>202</v>
      </c>
      <c r="I14" s="285">
        <v>130</v>
      </c>
      <c r="J14" s="285">
        <v>32</v>
      </c>
      <c r="K14" s="298">
        <v>1</v>
      </c>
      <c r="M14" s="506"/>
      <c r="S14" s="507"/>
    </row>
    <row r="15" spans="2:19" ht="20.100000000000001" customHeight="1">
      <c r="B15" s="1870"/>
      <c r="C15" s="1857">
        <v>5</v>
      </c>
      <c r="D15" s="1109">
        <v>16.7</v>
      </c>
      <c r="E15" s="1109">
        <v>2</v>
      </c>
      <c r="F15" s="1109">
        <v>25.6</v>
      </c>
      <c r="G15" s="1109">
        <v>65.2</v>
      </c>
      <c r="H15" s="301">
        <v>230</v>
      </c>
      <c r="I15" s="301">
        <v>99</v>
      </c>
      <c r="J15" s="301">
        <v>35</v>
      </c>
      <c r="K15" s="302">
        <v>1</v>
      </c>
      <c r="M15" s="506"/>
      <c r="S15" s="507"/>
    </row>
    <row r="16" spans="2:19" ht="20.100000000000001" customHeight="1">
      <c r="B16" s="1256"/>
      <c r="C16" s="1783">
        <v>6</v>
      </c>
      <c r="D16" s="1899">
        <v>16.899999999999999</v>
      </c>
      <c r="E16" s="1899">
        <v>2</v>
      </c>
      <c r="F16" s="1899">
        <v>21.1</v>
      </c>
      <c r="G16" s="1899">
        <v>68.7</v>
      </c>
      <c r="H16" s="508">
        <v>218</v>
      </c>
      <c r="I16" s="508">
        <v>105</v>
      </c>
      <c r="J16" s="508">
        <v>43</v>
      </c>
      <c r="K16" s="1529">
        <v>0</v>
      </c>
      <c r="M16" s="506"/>
      <c r="S16" s="507"/>
    </row>
    <row r="17" spans="2:14" ht="20.100000000000001" customHeight="1">
      <c r="B17" s="1257"/>
      <c r="C17" s="1124" t="s">
        <v>1269</v>
      </c>
      <c r="D17" s="1900">
        <v>5.5</v>
      </c>
      <c r="E17" s="1900">
        <v>2.2999999999999998</v>
      </c>
      <c r="F17" s="1900">
        <v>21.5</v>
      </c>
      <c r="G17" s="1900">
        <v>52.8</v>
      </c>
      <c r="H17" s="285">
        <v>28</v>
      </c>
      <c r="I17" s="285">
        <v>2</v>
      </c>
      <c r="J17" s="285">
        <v>1</v>
      </c>
      <c r="K17" s="107">
        <v>0</v>
      </c>
      <c r="L17" s="152"/>
      <c r="M17" s="152"/>
    </row>
    <row r="18" spans="2:14" ht="20.100000000000001" customHeight="1">
      <c r="B18" s="1258"/>
      <c r="C18" s="335" t="s">
        <v>1270</v>
      </c>
      <c r="D18" s="1901">
        <v>6.6</v>
      </c>
      <c r="E18" s="1901">
        <v>2.5</v>
      </c>
      <c r="F18" s="1901">
        <v>25.5</v>
      </c>
      <c r="G18" s="1901">
        <v>61.5</v>
      </c>
      <c r="H18" s="1891">
        <v>16</v>
      </c>
      <c r="I18" s="1891">
        <v>7</v>
      </c>
      <c r="J18" s="1891">
        <v>6</v>
      </c>
      <c r="K18" s="107">
        <v>0</v>
      </c>
      <c r="L18" s="152"/>
      <c r="M18" s="152"/>
    </row>
    <row r="19" spans="2:14" ht="20.100000000000001" customHeight="1">
      <c r="B19" s="1258"/>
      <c r="C19" s="1124" t="s">
        <v>1235</v>
      </c>
      <c r="D19" s="1901">
        <v>8.3000000000000007</v>
      </c>
      <c r="E19" s="1901">
        <v>2.6</v>
      </c>
      <c r="F19" s="1901">
        <v>25.4</v>
      </c>
      <c r="G19" s="1901">
        <v>57.7</v>
      </c>
      <c r="H19" s="1891">
        <v>20</v>
      </c>
      <c r="I19" s="1891">
        <v>6</v>
      </c>
      <c r="J19" s="1891">
        <v>5</v>
      </c>
      <c r="K19" s="107">
        <v>0</v>
      </c>
      <c r="L19" s="152"/>
      <c r="M19" s="152"/>
    </row>
    <row r="20" spans="2:14" ht="20.100000000000001" customHeight="1">
      <c r="B20" s="1258"/>
      <c r="C20" s="335" t="s">
        <v>1236</v>
      </c>
      <c r="D20" s="1901">
        <v>16.5</v>
      </c>
      <c r="E20" s="1901">
        <v>2</v>
      </c>
      <c r="F20" s="1901">
        <v>27.1</v>
      </c>
      <c r="G20" s="1901">
        <v>69.2</v>
      </c>
      <c r="H20" s="1891">
        <v>14</v>
      </c>
      <c r="I20" s="1891">
        <v>12</v>
      </c>
      <c r="J20" s="1891">
        <v>4</v>
      </c>
      <c r="K20" s="107">
        <v>0</v>
      </c>
      <c r="L20" s="152"/>
      <c r="M20" s="152"/>
    </row>
    <row r="21" spans="2:14" ht="20.100000000000001" customHeight="1">
      <c r="B21" s="1251" t="s">
        <v>1870</v>
      </c>
      <c r="C21" s="1124" t="s">
        <v>1237</v>
      </c>
      <c r="D21" s="1901">
        <v>19.600000000000001</v>
      </c>
      <c r="E21" s="1901">
        <v>2.4</v>
      </c>
      <c r="F21" s="1901">
        <v>19.899999999999999</v>
      </c>
      <c r="G21" s="1901">
        <v>67.8</v>
      </c>
      <c r="H21" s="1891">
        <v>16</v>
      </c>
      <c r="I21" s="1891">
        <v>11</v>
      </c>
      <c r="J21" s="1891">
        <v>4</v>
      </c>
      <c r="K21" s="107">
        <v>0</v>
      </c>
      <c r="L21" s="152"/>
      <c r="M21" s="152"/>
    </row>
    <row r="22" spans="2:14" ht="20.100000000000001" customHeight="1">
      <c r="B22" s="1251" t="s">
        <v>1871</v>
      </c>
      <c r="C22" s="335" t="s">
        <v>1238</v>
      </c>
      <c r="D22" s="1901">
        <v>23.2</v>
      </c>
      <c r="E22" s="1901">
        <v>1.8</v>
      </c>
      <c r="F22" s="1901">
        <v>13.1</v>
      </c>
      <c r="G22" s="1901">
        <v>74.7</v>
      </c>
      <c r="H22" s="1891">
        <v>15</v>
      </c>
      <c r="I22" s="1891">
        <v>12</v>
      </c>
      <c r="J22" s="1891">
        <v>3</v>
      </c>
      <c r="K22" s="107">
        <v>0</v>
      </c>
      <c r="L22" s="152"/>
      <c r="M22" s="152"/>
    </row>
    <row r="23" spans="2:14" ht="20.100000000000001" customHeight="1">
      <c r="B23" s="1251">
        <v>6</v>
      </c>
      <c r="C23" s="1124" t="s">
        <v>1244</v>
      </c>
      <c r="D23" s="1901">
        <v>29.8</v>
      </c>
      <c r="E23" s="1901">
        <v>1.6</v>
      </c>
      <c r="F23" s="1901">
        <v>22.9</v>
      </c>
      <c r="G23" s="1901">
        <v>76.7</v>
      </c>
      <c r="H23" s="1891">
        <v>18</v>
      </c>
      <c r="I23" s="1891">
        <v>7</v>
      </c>
      <c r="J23" s="1891">
        <v>6</v>
      </c>
      <c r="K23" s="107">
        <v>0</v>
      </c>
      <c r="L23" s="152"/>
      <c r="M23" s="152"/>
    </row>
    <row r="24" spans="2:14" ht="20.100000000000001" customHeight="1">
      <c r="B24" s="1251" t="s">
        <v>1872</v>
      </c>
      <c r="C24" s="335" t="s">
        <v>1245</v>
      </c>
      <c r="D24" s="1901">
        <v>28.9</v>
      </c>
      <c r="E24" s="1901">
        <v>2.1</v>
      </c>
      <c r="F24" s="1901">
        <v>33.9</v>
      </c>
      <c r="G24" s="1901">
        <v>78</v>
      </c>
      <c r="H24" s="1891">
        <v>14</v>
      </c>
      <c r="I24" s="1891">
        <v>13</v>
      </c>
      <c r="J24" s="1890">
        <v>4</v>
      </c>
      <c r="K24" s="107">
        <v>0</v>
      </c>
      <c r="L24" s="152"/>
      <c r="M24" s="152"/>
    </row>
    <row r="25" spans="2:14" ht="20.100000000000001" customHeight="1">
      <c r="B25" s="1258"/>
      <c r="C25" s="1124" t="s">
        <v>1246</v>
      </c>
      <c r="D25" s="1901">
        <v>26.3</v>
      </c>
      <c r="E25" s="1901">
        <v>1.8</v>
      </c>
      <c r="F25" s="1901">
        <v>12.5</v>
      </c>
      <c r="G25" s="1901">
        <v>79.900000000000006</v>
      </c>
      <c r="H25" s="1891">
        <v>17</v>
      </c>
      <c r="I25" s="1891">
        <v>10</v>
      </c>
      <c r="J25" s="1891">
        <v>3</v>
      </c>
      <c r="K25" s="107">
        <v>0</v>
      </c>
      <c r="L25" s="152"/>
      <c r="M25" s="152"/>
    </row>
    <row r="26" spans="2:14" ht="20.100000000000001" customHeight="1">
      <c r="B26" s="1258"/>
      <c r="C26" s="335" t="s">
        <v>658</v>
      </c>
      <c r="D26" s="1901">
        <v>19.5</v>
      </c>
      <c r="E26" s="1901">
        <v>1.4</v>
      </c>
      <c r="F26" s="1901">
        <v>16.7</v>
      </c>
      <c r="G26" s="1901">
        <v>80.900000000000006</v>
      </c>
      <c r="H26" s="1891">
        <v>11</v>
      </c>
      <c r="I26" s="1891">
        <v>16</v>
      </c>
      <c r="J26" s="1891">
        <v>4</v>
      </c>
      <c r="K26" s="107">
        <v>0</v>
      </c>
      <c r="L26" s="152"/>
      <c r="M26" s="152"/>
    </row>
    <row r="27" spans="2:14" ht="20.100000000000001" customHeight="1">
      <c r="B27" s="1258"/>
      <c r="C27" s="335" t="s">
        <v>659</v>
      </c>
      <c r="D27" s="1901">
        <v>12.5</v>
      </c>
      <c r="E27" s="1901">
        <v>1.6</v>
      </c>
      <c r="F27" s="1901">
        <v>17.3</v>
      </c>
      <c r="G27" s="1901">
        <v>70</v>
      </c>
      <c r="H27" s="1891">
        <v>19</v>
      </c>
      <c r="I27" s="1891">
        <v>8</v>
      </c>
      <c r="J27" s="1891">
        <v>3</v>
      </c>
      <c r="K27" s="107">
        <v>0</v>
      </c>
      <c r="L27" s="152"/>
      <c r="M27" s="152"/>
    </row>
    <row r="28" spans="2:14" ht="20.100000000000001" customHeight="1" thickBot="1">
      <c r="B28" s="1259"/>
      <c r="C28" s="1125" t="s">
        <v>660</v>
      </c>
      <c r="D28" s="1902">
        <v>6.4</v>
      </c>
      <c r="E28" s="1902">
        <v>1.8</v>
      </c>
      <c r="F28" s="1902">
        <v>17.399999999999999</v>
      </c>
      <c r="G28" s="1902">
        <v>54.7</v>
      </c>
      <c r="H28" s="509">
        <v>30</v>
      </c>
      <c r="I28" s="509">
        <v>1</v>
      </c>
      <c r="J28" s="509">
        <v>0</v>
      </c>
      <c r="K28" s="1556">
        <v>0</v>
      </c>
      <c r="L28" s="152"/>
      <c r="M28" s="152"/>
      <c r="N28" s="152"/>
    </row>
    <row r="29" spans="2:14" ht="15" customHeight="1">
      <c r="D29" s="1632"/>
      <c r="E29" s="1632"/>
      <c r="F29" s="1632"/>
      <c r="G29" s="1632"/>
      <c r="H29" s="1632"/>
      <c r="I29" s="110"/>
      <c r="J29" s="2241" t="s">
        <v>2169</v>
      </c>
      <c r="K29" s="2241"/>
      <c r="L29" s="152"/>
    </row>
  </sheetData>
  <mergeCells count="5">
    <mergeCell ref="J29:K29"/>
    <mergeCell ref="B3:C4"/>
    <mergeCell ref="E3:F3"/>
    <mergeCell ref="I3:J3"/>
    <mergeCell ref="B11:C11"/>
  </mergeCells>
  <phoneticPr fontId="23"/>
  <pageMargins left="0.78740157480314965" right="0.78740157480314965" top="0.78740157480314965" bottom="0.59055118110236227" header="0.51181102362204722" footer="0.51181102362204722"/>
  <pageSetup paperSize="9"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rgb="FFFFFFCC"/>
    <pageSetUpPr fitToPage="1"/>
  </sheetPr>
  <dimension ref="A1:L60"/>
  <sheetViews>
    <sheetView view="pageBreakPreview" zoomScaleNormal="100" zoomScaleSheetLayoutView="100" workbookViewId="0">
      <pane ySplit="6" topLeftCell="A7" activePane="bottomLeft" state="frozenSplit"/>
      <selection activeCell="F37" sqref="F37"/>
      <selection pane="bottomLeft"/>
    </sheetView>
  </sheetViews>
  <sheetFormatPr defaultRowHeight="13.5"/>
  <cols>
    <col min="1" max="1" width="2.625" style="2" customWidth="1"/>
    <col min="2" max="2" width="5.625" style="2" customWidth="1"/>
    <col min="3" max="3" width="5" style="113" customWidth="1"/>
    <col min="4" max="7" width="11.125" style="113" customWidth="1"/>
    <col min="8" max="8" width="9.625" style="206" customWidth="1"/>
    <col min="9" max="10" width="9.625" style="2" customWidth="1"/>
    <col min="11" max="11" width="9.5" style="2" bestFit="1" customWidth="1"/>
    <col min="12" max="12" width="11.625" style="2" bestFit="1" customWidth="1"/>
    <col min="13" max="16384" width="9" style="2"/>
  </cols>
  <sheetData>
    <row r="1" spans="1:11" ht="20.100000000000001" customHeight="1">
      <c r="A1" s="4" t="s">
        <v>795</v>
      </c>
      <c r="B1" s="4"/>
    </row>
    <row r="2" spans="1:11" ht="20.100000000000001" customHeight="1">
      <c r="C2" s="207"/>
    </row>
    <row r="3" spans="1:11" s="1165" customFormat="1" ht="15" customHeight="1">
      <c r="B3" s="207" t="s">
        <v>821</v>
      </c>
      <c r="C3" s="152"/>
      <c r="E3" s="152"/>
      <c r="F3" s="152"/>
      <c r="G3" s="152"/>
      <c r="H3" s="208"/>
    </row>
    <row r="4" spans="1:11" s="1165" customFormat="1" ht="15" customHeight="1" thickBot="1">
      <c r="C4" s="152"/>
      <c r="D4" s="152"/>
      <c r="E4" s="152"/>
      <c r="F4" s="152"/>
      <c r="G4" s="152"/>
      <c r="H4" s="208"/>
      <c r="J4" s="1183" t="s">
        <v>357</v>
      </c>
    </row>
    <row r="5" spans="1:11" ht="15.95" customHeight="1">
      <c r="B5" s="2252" t="s">
        <v>1221</v>
      </c>
      <c r="C5" s="2253"/>
      <c r="D5" s="2258" t="s">
        <v>952</v>
      </c>
      <c r="E5" s="2260" t="s">
        <v>93</v>
      </c>
      <c r="F5" s="2261"/>
      <c r="G5" s="2262"/>
      <c r="H5" s="2265" t="s">
        <v>108</v>
      </c>
      <c r="I5" s="2263" t="s">
        <v>768</v>
      </c>
      <c r="J5" s="2256" t="s">
        <v>1230</v>
      </c>
    </row>
    <row r="6" spans="1:11" ht="15.95" customHeight="1" thickBot="1">
      <c r="B6" s="2254"/>
      <c r="C6" s="2255"/>
      <c r="D6" s="2259"/>
      <c r="E6" s="1188" t="s">
        <v>205</v>
      </c>
      <c r="F6" s="1188" t="s">
        <v>661</v>
      </c>
      <c r="G6" s="1188" t="s">
        <v>662</v>
      </c>
      <c r="H6" s="2266"/>
      <c r="I6" s="2264"/>
      <c r="J6" s="2257"/>
    </row>
    <row r="7" spans="1:11" s="1165" customFormat="1" ht="14.1" customHeight="1">
      <c r="B7" s="1793" t="s">
        <v>2091</v>
      </c>
      <c r="C7" s="209">
        <v>50</v>
      </c>
      <c r="D7" s="283">
        <v>10394</v>
      </c>
      <c r="E7" s="283">
        <v>38140</v>
      </c>
      <c r="F7" s="283">
        <v>19233</v>
      </c>
      <c r="G7" s="283">
        <v>18907</v>
      </c>
      <c r="H7" s="1130">
        <v>3.65</v>
      </c>
      <c r="I7" s="1131">
        <v>3.6694246680777374</v>
      </c>
      <c r="J7" s="1132">
        <v>1349.3582691602494</v>
      </c>
    </row>
    <row r="8" spans="1:11" s="1165" customFormat="1" ht="14.1" customHeight="1">
      <c r="B8" s="150"/>
      <c r="C8" s="1222">
        <v>51</v>
      </c>
      <c r="D8" s="1128">
        <v>10845</v>
      </c>
      <c r="E8" s="1128">
        <v>39672</v>
      </c>
      <c r="F8" s="1128">
        <v>19999</v>
      </c>
      <c r="G8" s="1128">
        <v>19673</v>
      </c>
      <c r="H8" s="210">
        <v>4.0199999999999996</v>
      </c>
      <c r="I8" s="211">
        <v>3.6580912863070538</v>
      </c>
      <c r="J8" s="212">
        <v>1398.6065273193985</v>
      </c>
    </row>
    <row r="9" spans="1:11" s="1165" customFormat="1" ht="14.1" customHeight="1">
      <c r="B9" s="150"/>
      <c r="C9" s="209">
        <v>52</v>
      </c>
      <c r="D9" s="1128">
        <v>11200</v>
      </c>
      <c r="E9" s="1128">
        <v>40995</v>
      </c>
      <c r="F9" s="1128">
        <v>20659</v>
      </c>
      <c r="G9" s="1128">
        <v>20336</v>
      </c>
      <c r="H9" s="210">
        <v>3.33</v>
      </c>
      <c r="I9" s="211">
        <v>3.6602678571428573</v>
      </c>
      <c r="J9" s="212">
        <v>1454.7854785478548</v>
      </c>
    </row>
    <row r="10" spans="1:11" s="1165" customFormat="1" ht="14.1" customHeight="1">
      <c r="B10" s="150"/>
      <c r="C10" s="1222">
        <v>53</v>
      </c>
      <c r="D10" s="1128">
        <v>11587</v>
      </c>
      <c r="E10" s="1128">
        <v>42466</v>
      </c>
      <c r="F10" s="1128">
        <v>21351</v>
      </c>
      <c r="G10" s="1128">
        <v>21115</v>
      </c>
      <c r="H10" s="210">
        <v>3.59</v>
      </c>
      <c r="I10" s="211">
        <v>3.6649693622162767</v>
      </c>
      <c r="J10" s="212">
        <v>1503.3003300330033</v>
      </c>
    </row>
    <row r="11" spans="1:11" s="1165" customFormat="1" ht="14.1" customHeight="1">
      <c r="B11" s="150"/>
      <c r="C11" s="209">
        <v>54</v>
      </c>
      <c r="D11" s="1128">
        <v>11920</v>
      </c>
      <c r="E11" s="1128">
        <v>43591</v>
      </c>
      <c r="F11" s="1128">
        <v>21981</v>
      </c>
      <c r="G11" s="1128">
        <v>21610</v>
      </c>
      <c r="H11" s="210">
        <v>2.65</v>
      </c>
      <c r="I11" s="211">
        <v>3.6569630872483221</v>
      </c>
      <c r="J11" s="212">
        <v>1557.2423909057572</v>
      </c>
      <c r="K11" s="152"/>
    </row>
    <row r="12" spans="1:11" s="1165" customFormat="1" ht="14.1" customHeight="1">
      <c r="B12" s="150"/>
      <c r="C12" s="1222">
        <v>55</v>
      </c>
      <c r="D12" s="1128">
        <v>12265</v>
      </c>
      <c r="E12" s="1128">
        <v>44781</v>
      </c>
      <c r="F12" s="1128">
        <v>22631</v>
      </c>
      <c r="G12" s="1128">
        <v>22150</v>
      </c>
      <c r="H12" s="210">
        <v>2.73</v>
      </c>
      <c r="I12" s="211">
        <v>3.651121076233184</v>
      </c>
      <c r="J12" s="212">
        <v>1598.4965163182985</v>
      </c>
      <c r="K12" s="152"/>
    </row>
    <row r="13" spans="1:11" s="1165" customFormat="1" ht="14.1" customHeight="1">
      <c r="B13" s="150"/>
      <c r="C13" s="209">
        <v>56</v>
      </c>
      <c r="D13" s="1128">
        <v>12837</v>
      </c>
      <c r="E13" s="1128">
        <v>46660</v>
      </c>
      <c r="F13" s="1128">
        <v>23509</v>
      </c>
      <c r="G13" s="1128">
        <v>23151</v>
      </c>
      <c r="H13" s="210">
        <v>4.2</v>
      </c>
      <c r="I13" s="211">
        <v>3.6348056399470283</v>
      </c>
      <c r="J13" s="212">
        <v>1642.1342134213421</v>
      </c>
      <c r="K13" s="152"/>
    </row>
    <row r="14" spans="1:11" s="1165" customFormat="1" ht="14.1" customHeight="1">
      <c r="B14" s="150"/>
      <c r="C14" s="1222">
        <v>57</v>
      </c>
      <c r="D14" s="1128">
        <v>13667</v>
      </c>
      <c r="E14" s="1128">
        <v>49396</v>
      </c>
      <c r="F14" s="1128">
        <v>24884</v>
      </c>
      <c r="G14" s="1128">
        <v>24512</v>
      </c>
      <c r="H14" s="210">
        <v>5.86</v>
      </c>
      <c r="I14" s="211">
        <v>3.6142533108948562</v>
      </c>
      <c r="J14" s="212">
        <v>1711.037770443711</v>
      </c>
      <c r="K14" s="152"/>
    </row>
    <row r="15" spans="1:11" s="1165" customFormat="1" ht="14.1" customHeight="1">
      <c r="B15" s="150"/>
      <c r="C15" s="209">
        <v>58</v>
      </c>
      <c r="D15" s="1128">
        <v>14036</v>
      </c>
      <c r="E15" s="1128">
        <v>50794</v>
      </c>
      <c r="F15" s="1128">
        <v>25526</v>
      </c>
      <c r="G15" s="1128">
        <v>25268</v>
      </c>
      <c r="H15" s="210">
        <v>2.83</v>
      </c>
      <c r="I15" s="211">
        <v>3.6188372755770875</v>
      </c>
      <c r="J15" s="212">
        <v>1811.3678034470113</v>
      </c>
      <c r="K15" s="152"/>
    </row>
    <row r="16" spans="1:11" s="1165" customFormat="1" ht="14.1" customHeight="1">
      <c r="B16" s="150"/>
      <c r="C16" s="1222">
        <v>59</v>
      </c>
      <c r="D16" s="1128">
        <v>14396</v>
      </c>
      <c r="E16" s="1128">
        <v>51939</v>
      </c>
      <c r="F16" s="1128">
        <v>26056</v>
      </c>
      <c r="G16" s="1128">
        <v>25883</v>
      </c>
      <c r="H16" s="210">
        <v>2.25</v>
      </c>
      <c r="I16" s="211">
        <v>3.6078771881078078</v>
      </c>
      <c r="J16" s="212">
        <v>1862.6329299596628</v>
      </c>
      <c r="K16" s="152"/>
    </row>
    <row r="17" spans="2:11" s="1165" customFormat="1" ht="14.1" customHeight="1">
      <c r="B17" s="150"/>
      <c r="C17" s="209">
        <v>60</v>
      </c>
      <c r="D17" s="1128">
        <v>15004</v>
      </c>
      <c r="E17" s="1128">
        <v>53611</v>
      </c>
      <c r="F17" s="1128">
        <v>26881</v>
      </c>
      <c r="G17" s="1128">
        <v>26730</v>
      </c>
      <c r="H17" s="210">
        <v>3.22</v>
      </c>
      <c r="I17" s="211">
        <v>3.5731138363103172</v>
      </c>
      <c r="J17" s="212">
        <v>1904.6204620462047</v>
      </c>
      <c r="K17" s="152"/>
    </row>
    <row r="18" spans="2:11" s="1165" customFormat="1" ht="14.1" customHeight="1">
      <c r="B18" s="150"/>
      <c r="C18" s="1222">
        <v>61</v>
      </c>
      <c r="D18" s="1128">
        <v>15326</v>
      </c>
      <c r="E18" s="1128">
        <v>54354</v>
      </c>
      <c r="F18" s="1128">
        <v>27296</v>
      </c>
      <c r="G18" s="1128">
        <v>27058</v>
      </c>
      <c r="H18" s="210">
        <v>1.39</v>
      </c>
      <c r="I18" s="211">
        <v>3.54652224977163</v>
      </c>
      <c r="J18" s="212">
        <v>1965.9332599926659</v>
      </c>
      <c r="K18" s="152"/>
    </row>
    <row r="19" spans="2:11" s="1165" customFormat="1" ht="14.1" customHeight="1">
      <c r="B19" s="150"/>
      <c r="C19" s="209">
        <v>62</v>
      </c>
      <c r="D19" s="1128">
        <v>15706</v>
      </c>
      <c r="E19" s="1128">
        <v>55333</v>
      </c>
      <c r="F19" s="1128">
        <v>27780</v>
      </c>
      <c r="G19" s="1128">
        <v>27553</v>
      </c>
      <c r="H19" s="210">
        <v>1.8</v>
      </c>
      <c r="I19" s="211">
        <v>3.5230485164905132</v>
      </c>
      <c r="J19" s="212">
        <v>1993.1793179317933</v>
      </c>
      <c r="K19" s="152"/>
    </row>
    <row r="20" spans="2:11" s="1165" customFormat="1" ht="14.1" customHeight="1">
      <c r="B20" s="150"/>
      <c r="C20" s="1222">
        <v>63</v>
      </c>
      <c r="D20" s="1128">
        <v>16355</v>
      </c>
      <c r="E20" s="1128">
        <v>56929</v>
      </c>
      <c r="F20" s="1128">
        <v>28607</v>
      </c>
      <c r="G20" s="1128">
        <v>28322</v>
      </c>
      <c r="H20" s="210">
        <v>2.88</v>
      </c>
      <c r="I20" s="211">
        <v>3.480831549984714</v>
      </c>
      <c r="J20" s="212">
        <v>2029.079574624129</v>
      </c>
      <c r="K20" s="152"/>
    </row>
    <row r="21" spans="2:11" s="1165" customFormat="1" ht="14.1" customHeight="1">
      <c r="B21" s="150" t="s">
        <v>1873</v>
      </c>
      <c r="C21" s="209" t="s">
        <v>540</v>
      </c>
      <c r="D21" s="1128">
        <v>16946</v>
      </c>
      <c r="E21" s="1128">
        <v>58195</v>
      </c>
      <c r="F21" s="1128">
        <v>29232</v>
      </c>
      <c r="G21" s="1128">
        <v>28963</v>
      </c>
      <c r="H21" s="210">
        <v>2.2200000000000002</v>
      </c>
      <c r="I21" s="211">
        <v>3.4341437507376371</v>
      </c>
      <c r="J21" s="212">
        <v>2087.6054272093875</v>
      </c>
      <c r="K21" s="152"/>
    </row>
    <row r="22" spans="2:11" s="1165" customFormat="1" ht="14.1" customHeight="1">
      <c r="B22" s="150"/>
      <c r="C22" s="1222">
        <v>2</v>
      </c>
      <c r="D22" s="1128">
        <v>17600</v>
      </c>
      <c r="E22" s="1128">
        <v>59398</v>
      </c>
      <c r="F22" s="1128">
        <v>29851</v>
      </c>
      <c r="G22" s="1128">
        <v>29547</v>
      </c>
      <c r="H22" s="210">
        <v>2.0699999999999998</v>
      </c>
      <c r="I22" s="211">
        <v>3.3748863636363637</v>
      </c>
      <c r="J22" s="212">
        <v>2134.2134213421341</v>
      </c>
      <c r="K22" s="152"/>
    </row>
    <row r="23" spans="2:11" s="1165" customFormat="1" ht="14.1" customHeight="1">
      <c r="B23" s="1108"/>
      <c r="C23" s="209">
        <v>3</v>
      </c>
      <c r="D23" s="1128">
        <v>18133</v>
      </c>
      <c r="E23" s="1128">
        <v>60112</v>
      </c>
      <c r="F23" s="1128">
        <v>30223</v>
      </c>
      <c r="G23" s="1128">
        <v>29889</v>
      </c>
      <c r="H23" s="210">
        <v>1.2</v>
      </c>
      <c r="I23" s="211">
        <v>3.3150609386201952</v>
      </c>
      <c r="J23" s="212">
        <v>2178.144481114778</v>
      </c>
      <c r="K23" s="152"/>
    </row>
    <row r="24" spans="2:11" s="1165" customFormat="1" ht="14.1" customHeight="1">
      <c r="B24" s="1108"/>
      <c r="C24" s="1222">
        <v>4</v>
      </c>
      <c r="D24" s="1128">
        <v>18696</v>
      </c>
      <c r="E24" s="1128">
        <v>60802</v>
      </c>
      <c r="F24" s="1128">
        <v>30567</v>
      </c>
      <c r="G24" s="1128">
        <v>30235</v>
      </c>
      <c r="H24" s="210">
        <v>1.1499999999999999</v>
      </c>
      <c r="I24" s="211">
        <v>3.2521394950791613</v>
      </c>
      <c r="J24" s="212">
        <v>2204.3270993766046</v>
      </c>
      <c r="K24" s="152"/>
    </row>
    <row r="25" spans="2:11" s="1165" customFormat="1" ht="14.1" customHeight="1">
      <c r="B25" s="150"/>
      <c r="C25" s="209">
        <v>5</v>
      </c>
      <c r="D25" s="1128">
        <v>19426</v>
      </c>
      <c r="E25" s="1128">
        <v>61967</v>
      </c>
      <c r="F25" s="1128">
        <v>31154</v>
      </c>
      <c r="G25" s="1128">
        <v>30813</v>
      </c>
      <c r="H25" s="210">
        <v>1.92</v>
      </c>
      <c r="I25" s="211">
        <v>3.1899001338412436</v>
      </c>
      <c r="J25" s="212">
        <v>2229.6296296296296</v>
      </c>
      <c r="K25" s="152"/>
    </row>
    <row r="26" spans="2:11" s="1165" customFormat="1" ht="14.1" customHeight="1">
      <c r="B26" s="213"/>
      <c r="C26" s="1222">
        <v>6</v>
      </c>
      <c r="D26" s="1128">
        <v>20061</v>
      </c>
      <c r="E26" s="1128">
        <v>63117</v>
      </c>
      <c r="F26" s="1128">
        <v>31716</v>
      </c>
      <c r="G26" s="1128">
        <v>31401</v>
      </c>
      <c r="H26" s="210">
        <v>1.86</v>
      </c>
      <c r="I26" s="211">
        <v>3.1462539255271422</v>
      </c>
      <c r="J26" s="212">
        <v>2272.3505683901726</v>
      </c>
      <c r="K26" s="152"/>
    </row>
    <row r="27" spans="2:11" s="1165" customFormat="1" ht="14.1" customHeight="1">
      <c r="B27" s="150"/>
      <c r="C27" s="1222">
        <v>7</v>
      </c>
      <c r="D27" s="1128">
        <v>20555</v>
      </c>
      <c r="E27" s="1128">
        <v>63690</v>
      </c>
      <c r="F27" s="1128">
        <v>31985</v>
      </c>
      <c r="G27" s="1128">
        <v>31705</v>
      </c>
      <c r="H27" s="210">
        <v>0.91</v>
      </c>
      <c r="I27" s="211">
        <v>3.0985161761128679</v>
      </c>
      <c r="J27" s="212">
        <v>2314.5214521452144</v>
      </c>
      <c r="K27" s="152"/>
    </row>
    <row r="28" spans="2:11" s="1165" customFormat="1" ht="14.1" customHeight="1">
      <c r="B28" s="213"/>
      <c r="C28" s="204">
        <v>8</v>
      </c>
      <c r="D28" s="1128">
        <v>21004</v>
      </c>
      <c r="E28" s="1128">
        <v>64229</v>
      </c>
      <c r="F28" s="1128">
        <v>32275</v>
      </c>
      <c r="G28" s="1128">
        <v>31954</v>
      </c>
      <c r="H28" s="210">
        <v>0.85</v>
      </c>
      <c r="I28" s="211">
        <v>3.0579413445058083</v>
      </c>
      <c r="J28" s="212">
        <v>2335.5335533553357</v>
      </c>
    </row>
    <row r="29" spans="2:11" s="1165" customFormat="1" ht="14.1" customHeight="1">
      <c r="B29" s="150"/>
      <c r="C29" s="1222">
        <v>9</v>
      </c>
      <c r="D29" s="1128">
        <v>21541</v>
      </c>
      <c r="E29" s="1128">
        <v>64792</v>
      </c>
      <c r="F29" s="1128">
        <v>32591</v>
      </c>
      <c r="G29" s="1128">
        <v>32201</v>
      </c>
      <c r="H29" s="210">
        <v>0.88</v>
      </c>
      <c r="I29" s="211">
        <v>3.0078455039227521</v>
      </c>
      <c r="J29" s="212">
        <v>2355.2988632196552</v>
      </c>
    </row>
    <row r="30" spans="2:11" s="1165" customFormat="1" ht="14.1" customHeight="1">
      <c r="B30" s="213"/>
      <c r="C30" s="204">
        <v>10</v>
      </c>
      <c r="D30" s="1128">
        <v>21882</v>
      </c>
      <c r="E30" s="1128">
        <v>64967</v>
      </c>
      <c r="F30" s="1128">
        <v>32613</v>
      </c>
      <c r="G30" s="1128">
        <v>32354</v>
      </c>
      <c r="H30" s="210">
        <v>0.27</v>
      </c>
      <c r="I30" s="211">
        <v>2.9689699296225207</v>
      </c>
      <c r="J30" s="212">
        <v>2375.9442610927758</v>
      </c>
    </row>
    <row r="31" spans="2:11" s="1165" customFormat="1" ht="14.1" customHeight="1">
      <c r="B31" s="213"/>
      <c r="C31" s="1222">
        <v>11</v>
      </c>
      <c r="D31" s="1128">
        <v>22179</v>
      </c>
      <c r="E31" s="1128">
        <v>65006</v>
      </c>
      <c r="F31" s="1128">
        <v>32635</v>
      </c>
      <c r="G31" s="1128">
        <v>32371</v>
      </c>
      <c r="H31" s="210">
        <v>0.06</v>
      </c>
      <c r="I31" s="211">
        <v>2.9309707380855765</v>
      </c>
      <c r="J31" s="212">
        <v>2382</v>
      </c>
    </row>
    <row r="32" spans="2:11" s="1165" customFormat="1" ht="14.1" customHeight="1">
      <c r="B32" s="213"/>
      <c r="C32" s="204">
        <v>12</v>
      </c>
      <c r="D32" s="1128">
        <v>22426</v>
      </c>
      <c r="E32" s="1128">
        <v>64852</v>
      </c>
      <c r="F32" s="1128">
        <v>32521</v>
      </c>
      <c r="G32" s="1128">
        <v>32331</v>
      </c>
      <c r="H32" s="210">
        <v>-0.24</v>
      </c>
      <c r="I32" s="211">
        <v>2.891821992330331</v>
      </c>
      <c r="J32" s="212">
        <v>2383.7917125045838</v>
      </c>
    </row>
    <row r="33" spans="2:10" s="1165" customFormat="1" ht="14.1" customHeight="1">
      <c r="B33" s="213"/>
      <c r="C33" s="1222">
        <v>13</v>
      </c>
      <c r="D33" s="1128">
        <v>22727</v>
      </c>
      <c r="E33" s="1128">
        <v>64917</v>
      </c>
      <c r="F33" s="1128">
        <v>32528</v>
      </c>
      <c r="G33" s="1128">
        <v>32389</v>
      </c>
      <c r="H33" s="210">
        <v>0.1</v>
      </c>
      <c r="I33" s="211">
        <v>2.8563822765873192</v>
      </c>
      <c r="J33" s="212">
        <v>2378.144481114778</v>
      </c>
    </row>
    <row r="34" spans="2:10" s="1165" customFormat="1" ht="14.1" customHeight="1">
      <c r="B34" s="150"/>
      <c r="C34" s="204">
        <v>14</v>
      </c>
      <c r="D34" s="1128">
        <v>23134</v>
      </c>
      <c r="E34" s="1128">
        <v>65008</v>
      </c>
      <c r="F34" s="1128">
        <v>32585</v>
      </c>
      <c r="G34" s="1128">
        <v>32423</v>
      </c>
      <c r="H34" s="210">
        <v>0.14000000000000001</v>
      </c>
      <c r="I34" s="211">
        <v>2.8100631105731821</v>
      </c>
      <c r="J34" s="212">
        <v>2380.5280528052804</v>
      </c>
    </row>
    <row r="35" spans="2:10" s="1165" customFormat="1" ht="14.1" customHeight="1">
      <c r="B35" s="213"/>
      <c r="C35" s="1222">
        <v>15</v>
      </c>
      <c r="D35" s="1128">
        <v>23397</v>
      </c>
      <c r="E35" s="1128">
        <v>64899</v>
      </c>
      <c r="F35" s="1128">
        <v>32497</v>
      </c>
      <c r="G35" s="1128">
        <v>32402</v>
      </c>
      <c r="H35" s="210">
        <v>-0.17</v>
      </c>
      <c r="I35" s="211">
        <v>2.7738171560456468</v>
      </c>
      <c r="J35" s="212">
        <v>2383.8650531719841</v>
      </c>
    </row>
    <row r="36" spans="2:10" s="1165" customFormat="1" ht="14.1" customHeight="1">
      <c r="B36" s="150"/>
      <c r="C36" s="204">
        <v>16</v>
      </c>
      <c r="D36" s="1128">
        <v>23764</v>
      </c>
      <c r="E36" s="1128">
        <v>64795</v>
      </c>
      <c r="F36" s="1128">
        <v>32477</v>
      </c>
      <c r="G36" s="1128">
        <v>32318</v>
      </c>
      <c r="H36" s="210">
        <v>-0.16</v>
      </c>
      <c r="I36" s="211">
        <v>2.7266032654435279</v>
      </c>
      <c r="J36" s="212">
        <v>2379.8679867986798</v>
      </c>
    </row>
    <row r="37" spans="2:10" s="1165" customFormat="1" ht="14.1" customHeight="1">
      <c r="B37" s="150"/>
      <c r="C37" s="1222">
        <v>17</v>
      </c>
      <c r="D37" s="1128">
        <v>23871</v>
      </c>
      <c r="E37" s="1128">
        <v>64369</v>
      </c>
      <c r="F37" s="1128">
        <v>32298</v>
      </c>
      <c r="G37" s="1128">
        <v>32071</v>
      </c>
      <c r="H37" s="210">
        <v>-0.66</v>
      </c>
      <c r="I37" s="211">
        <v>2.6965355452222362</v>
      </c>
      <c r="J37" s="212">
        <v>2376.0542720938761</v>
      </c>
    </row>
    <row r="38" spans="2:10" s="1165" customFormat="1" ht="14.1" customHeight="1">
      <c r="B38" s="150"/>
      <c r="C38" s="204">
        <v>18</v>
      </c>
      <c r="D38" s="1128">
        <v>24134</v>
      </c>
      <c r="E38" s="1128">
        <v>64233</v>
      </c>
      <c r="F38" s="1128">
        <v>32210</v>
      </c>
      <c r="G38" s="1128">
        <v>32023</v>
      </c>
      <c r="H38" s="210">
        <v>-0.21</v>
      </c>
      <c r="I38" s="211">
        <v>2.6615148752796882</v>
      </c>
      <c r="J38" s="212">
        <v>2360.4327099376605</v>
      </c>
    </row>
    <row r="39" spans="2:10" s="1165" customFormat="1" ht="14.1" customHeight="1">
      <c r="B39" s="150"/>
      <c r="C39" s="1222">
        <v>19</v>
      </c>
      <c r="D39" s="1128">
        <v>24363</v>
      </c>
      <c r="E39" s="1128">
        <v>63990</v>
      </c>
      <c r="F39" s="1128">
        <v>32041</v>
      </c>
      <c r="G39" s="1128">
        <v>31949</v>
      </c>
      <c r="H39" s="210">
        <v>-0.38</v>
      </c>
      <c r="I39" s="211">
        <v>2.6265238271148874</v>
      </c>
      <c r="J39" s="212">
        <v>2355.4455445544554</v>
      </c>
    </row>
    <row r="40" spans="2:10" s="1165" customFormat="1" ht="14.1" customHeight="1">
      <c r="B40" s="150"/>
      <c r="C40" s="204">
        <v>20</v>
      </c>
      <c r="D40" s="1128">
        <v>24735</v>
      </c>
      <c r="E40" s="1128">
        <v>64028</v>
      </c>
      <c r="F40" s="1128">
        <v>32016</v>
      </c>
      <c r="G40" s="1128">
        <v>32012</v>
      </c>
      <c r="H40" s="210">
        <v>0.06</v>
      </c>
      <c r="I40" s="211">
        <v>2.5885587224580555</v>
      </c>
      <c r="J40" s="212">
        <v>2346.5346534653468</v>
      </c>
    </row>
    <row r="41" spans="2:10" s="1165" customFormat="1" ht="14.1" customHeight="1">
      <c r="B41" s="150"/>
      <c r="C41" s="1222">
        <v>21</v>
      </c>
      <c r="D41" s="1128">
        <v>25100</v>
      </c>
      <c r="E41" s="1128">
        <v>64083</v>
      </c>
      <c r="F41" s="1128">
        <v>32087</v>
      </c>
      <c r="G41" s="1128">
        <v>31996</v>
      </c>
      <c r="H41" s="210">
        <v>0.09</v>
      </c>
      <c r="I41" s="211">
        <v>2.5531075697211154</v>
      </c>
      <c r="J41" s="212">
        <v>2349.9449944994499</v>
      </c>
    </row>
    <row r="42" spans="2:10" s="1165" customFormat="1" ht="14.1" customHeight="1">
      <c r="B42" s="150"/>
      <c r="C42" s="204">
        <v>22</v>
      </c>
      <c r="D42" s="1128">
        <v>25274</v>
      </c>
      <c r="E42" s="1128">
        <v>63864</v>
      </c>
      <c r="F42" s="1128">
        <v>31929</v>
      </c>
      <c r="G42" s="1128">
        <v>31935</v>
      </c>
      <c r="H42" s="210">
        <v>-0.34</v>
      </c>
      <c r="I42" s="211">
        <v>2.5268655535332751</v>
      </c>
      <c r="J42" s="212">
        <v>2341.9141914191418</v>
      </c>
    </row>
    <row r="43" spans="2:10" s="1165" customFormat="1" ht="14.1" customHeight="1">
      <c r="B43" s="150"/>
      <c r="C43" s="1222">
        <v>23</v>
      </c>
      <c r="D43" s="1128">
        <v>25546</v>
      </c>
      <c r="E43" s="1128">
        <v>63796</v>
      </c>
      <c r="F43" s="1128">
        <v>31922</v>
      </c>
      <c r="G43" s="1128">
        <v>31874</v>
      </c>
      <c r="H43" s="210">
        <v>-0.10658975484356387</v>
      </c>
      <c r="I43" s="211">
        <v>2.4972989900571516</v>
      </c>
      <c r="J43" s="212">
        <v>2339.4206087275393</v>
      </c>
    </row>
    <row r="44" spans="2:10" s="1165" customFormat="1" ht="14.1" customHeight="1">
      <c r="B44" s="150"/>
      <c r="C44" s="204">
        <v>24</v>
      </c>
      <c r="D44" s="1128">
        <v>25781</v>
      </c>
      <c r="E44" s="1128">
        <v>63543</v>
      </c>
      <c r="F44" s="1128">
        <v>31781</v>
      </c>
      <c r="G44" s="1128">
        <v>31762</v>
      </c>
      <c r="H44" s="210">
        <v>-0.39815557968619675</v>
      </c>
      <c r="I44" s="211">
        <v>2.4647220821535241</v>
      </c>
      <c r="J44" s="212">
        <v>2330.14301430143</v>
      </c>
    </row>
    <row r="45" spans="2:10" s="1165" customFormat="1" ht="14.1" customHeight="1">
      <c r="B45" s="150"/>
      <c r="C45" s="1222">
        <v>25</v>
      </c>
      <c r="D45" s="1128">
        <v>25784</v>
      </c>
      <c r="E45" s="1128">
        <v>63321</v>
      </c>
      <c r="F45" s="1128">
        <v>31653</v>
      </c>
      <c r="G45" s="1128">
        <v>31668</v>
      </c>
      <c r="H45" s="210">
        <v>-0.35059458947268679</v>
      </c>
      <c r="I45" s="211">
        <v>2.46</v>
      </c>
      <c r="J45" s="212">
        <v>2322.0022002200221</v>
      </c>
    </row>
    <row r="46" spans="2:10" s="1165" customFormat="1" ht="14.1" customHeight="1">
      <c r="B46" s="150"/>
      <c r="C46" s="204">
        <v>26</v>
      </c>
      <c r="D46" s="1128">
        <v>25897</v>
      </c>
      <c r="E46" s="1128">
        <v>62948</v>
      </c>
      <c r="F46" s="1128">
        <v>31464</v>
      </c>
      <c r="G46" s="1128">
        <v>31484</v>
      </c>
      <c r="H46" s="210">
        <v>-0.59255258308445069</v>
      </c>
      <c r="I46" s="211">
        <v>2.430706259412287</v>
      </c>
      <c r="J46" s="212">
        <v>2308.3241657499084</v>
      </c>
    </row>
    <row r="47" spans="2:10" s="1165" customFormat="1" ht="14.1" customHeight="1">
      <c r="B47" s="150"/>
      <c r="C47" s="1222">
        <v>27</v>
      </c>
      <c r="D47" s="1128">
        <v>26120</v>
      </c>
      <c r="E47" s="1128">
        <v>62747</v>
      </c>
      <c r="F47" s="1128">
        <v>31281</v>
      </c>
      <c r="G47" s="1128">
        <v>31466</v>
      </c>
      <c r="H47" s="210">
        <v>-0.32033403987441628</v>
      </c>
      <c r="I47" s="211">
        <v>2.402258805513017</v>
      </c>
      <c r="J47" s="212">
        <v>2300.1099706744867</v>
      </c>
    </row>
    <row r="48" spans="2:10" s="1165" customFormat="1" ht="14.1" customHeight="1">
      <c r="B48" s="150"/>
      <c r="C48" s="204">
        <v>28</v>
      </c>
      <c r="D48" s="1128">
        <v>26333</v>
      </c>
      <c r="E48" s="1128">
        <v>62503</v>
      </c>
      <c r="F48" s="1128">
        <v>31156</v>
      </c>
      <c r="G48" s="1128">
        <v>31347</v>
      </c>
      <c r="H48" s="210">
        <v>-0.39038126169943843</v>
      </c>
      <c r="I48" s="211">
        <v>2.3735616906543102</v>
      </c>
      <c r="J48" s="212">
        <v>2291.16568914956</v>
      </c>
    </row>
    <row r="49" spans="2:12" s="1165" customFormat="1" ht="14.1" customHeight="1">
      <c r="B49" s="150"/>
      <c r="C49" s="1222">
        <v>29</v>
      </c>
      <c r="D49" s="1128">
        <v>26468</v>
      </c>
      <c r="E49" s="1128">
        <v>62310</v>
      </c>
      <c r="F49" s="1128">
        <v>31051</v>
      </c>
      <c r="G49" s="1128">
        <v>31259</v>
      </c>
      <c r="H49" s="210">
        <v>-0.309741614</v>
      </c>
      <c r="I49" s="211">
        <v>2.35416351821</v>
      </c>
      <c r="J49" s="212">
        <v>2284.09090909</v>
      </c>
      <c r="L49" s="220"/>
    </row>
    <row r="50" spans="2:12" s="1165" customFormat="1" ht="14.1" customHeight="1">
      <c r="B50" s="150"/>
      <c r="C50" s="204">
        <v>30</v>
      </c>
      <c r="D50" s="1128">
        <v>26739</v>
      </c>
      <c r="E50" s="1128">
        <v>62137</v>
      </c>
      <c r="F50" s="1128">
        <v>31033</v>
      </c>
      <c r="G50" s="1128">
        <v>31104</v>
      </c>
      <c r="H50" s="214">
        <v>-0.27841704620435492</v>
      </c>
      <c r="I50" s="211">
        <v>2.3238341000037397</v>
      </c>
      <c r="J50" s="212">
        <v>2277.7492668621699</v>
      </c>
      <c r="L50" s="220"/>
    </row>
    <row r="51" spans="2:12" s="1165" customFormat="1" ht="14.1" customHeight="1">
      <c r="B51" s="150"/>
      <c r="C51" s="1222">
        <v>31</v>
      </c>
      <c r="D51" s="1128">
        <v>26965</v>
      </c>
      <c r="E51" s="1128">
        <v>61817</v>
      </c>
      <c r="F51" s="1128">
        <v>30854</v>
      </c>
      <c r="G51" s="1128">
        <v>30963</v>
      </c>
      <c r="H51" s="216">
        <v>-0.51765695520649657</v>
      </c>
      <c r="I51" s="211">
        <v>2.2924902651585399</v>
      </c>
      <c r="J51" s="212">
        <v>2266.0190615835777</v>
      </c>
      <c r="L51" s="220"/>
    </row>
    <row r="52" spans="2:12" s="1165" customFormat="1" ht="14.1" customHeight="1">
      <c r="B52" s="150" t="s">
        <v>1791</v>
      </c>
      <c r="C52" s="204">
        <v>2</v>
      </c>
      <c r="D52" s="1128">
        <v>27220</v>
      </c>
      <c r="E52" s="1128">
        <v>61616</v>
      </c>
      <c r="F52" s="1128">
        <v>30680</v>
      </c>
      <c r="G52" s="1128">
        <v>30936</v>
      </c>
      <c r="H52" s="216">
        <v>-0.32621397039729938</v>
      </c>
      <c r="I52" s="211">
        <v>2.2636296840558412</v>
      </c>
      <c r="J52" s="212">
        <v>2258.6510263929599</v>
      </c>
      <c r="L52" s="220"/>
    </row>
    <row r="53" spans="2:12" s="1165" customFormat="1" ht="14.1" customHeight="1">
      <c r="B53" s="150"/>
      <c r="C53" s="1222">
        <v>3</v>
      </c>
      <c r="D53" s="215">
        <v>27735</v>
      </c>
      <c r="E53" s="215">
        <v>61761</v>
      </c>
      <c r="F53" s="215">
        <v>30698</v>
      </c>
      <c r="G53" s="215">
        <v>31063</v>
      </c>
      <c r="H53" s="216">
        <v>0.23477599132138405</v>
      </c>
      <c r="I53" s="217">
        <v>2.2268253109789073</v>
      </c>
      <c r="J53" s="218">
        <v>2263.9662756598241</v>
      </c>
      <c r="L53" s="220"/>
    </row>
    <row r="54" spans="2:12" s="1165" customFormat="1" ht="14.1" customHeight="1">
      <c r="B54" s="1108"/>
      <c r="C54" s="204">
        <v>4</v>
      </c>
      <c r="D54" s="215">
        <v>27907</v>
      </c>
      <c r="E54" s="215">
        <v>61474</v>
      </c>
      <c r="F54" s="215">
        <v>30499</v>
      </c>
      <c r="G54" s="215">
        <v>30975</v>
      </c>
      <c r="H54" s="216">
        <v>-0.4668640400819859</v>
      </c>
      <c r="I54" s="217">
        <v>2.2028164976529188</v>
      </c>
      <c r="J54" s="218">
        <v>2253.4457478005866</v>
      </c>
      <c r="L54" s="220"/>
    </row>
    <row r="55" spans="2:12" s="1165" customFormat="1" ht="14.1" customHeight="1">
      <c r="B55" s="1108"/>
      <c r="C55" s="1110">
        <v>5</v>
      </c>
      <c r="D55" s="215">
        <v>28095</v>
      </c>
      <c r="E55" s="215">
        <v>61193</v>
      </c>
      <c r="F55" s="215">
        <v>30368</v>
      </c>
      <c r="G55" s="215">
        <v>30825</v>
      </c>
      <c r="H55" s="216">
        <v>-0.45920284999918287</v>
      </c>
      <c r="I55" s="217">
        <v>2.1780743904609361</v>
      </c>
      <c r="J55" s="218">
        <v>2243.1451612903224</v>
      </c>
      <c r="L55" s="220"/>
    </row>
    <row r="56" spans="2:12" s="1165" customFormat="1" ht="14.1" customHeight="1">
      <c r="B56" s="1236"/>
      <c r="C56" s="1110">
        <v>6</v>
      </c>
      <c r="D56" s="215">
        <v>28471</v>
      </c>
      <c r="E56" s="215">
        <v>61252</v>
      </c>
      <c r="F56" s="215">
        <v>30350</v>
      </c>
      <c r="G56" s="215">
        <v>30902</v>
      </c>
      <c r="H56" s="216">
        <v>-0.36243714490955398</v>
      </c>
      <c r="I56" s="217">
        <v>2.1513821081100066</v>
      </c>
      <c r="J56" s="218">
        <v>2245.3079178885628</v>
      </c>
      <c r="L56" s="220"/>
    </row>
    <row r="57" spans="2:12" s="1165" customFormat="1" ht="14.1" customHeight="1" thickBot="1">
      <c r="B57" s="219"/>
      <c r="C57" s="1855">
        <v>7</v>
      </c>
      <c r="D57" s="1856">
        <v>28723</v>
      </c>
      <c r="E57" s="1856">
        <v>61069</v>
      </c>
      <c r="F57" s="1856">
        <v>30228</v>
      </c>
      <c r="G57" s="1856">
        <v>30841</v>
      </c>
      <c r="H57" s="1876">
        <v>-0.29966103915243414</v>
      </c>
      <c r="I57" s="1419">
        <v>2.1261358493193607</v>
      </c>
      <c r="J57" s="1420">
        <v>2238.5997067448679</v>
      </c>
      <c r="K57" s="10"/>
      <c r="L57" s="220"/>
    </row>
    <row r="58" spans="2:12" s="1165" customFormat="1" ht="15" customHeight="1">
      <c r="B58" s="1807"/>
      <c r="C58" s="113"/>
      <c r="D58" s="113"/>
      <c r="E58" s="113"/>
      <c r="F58" s="113"/>
      <c r="G58" s="113"/>
      <c r="H58" s="206"/>
      <c r="I58" s="2"/>
      <c r="J58" s="79" t="s">
        <v>1716</v>
      </c>
    </row>
    <row r="60" spans="2:12">
      <c r="E60" s="206"/>
    </row>
  </sheetData>
  <mergeCells count="6">
    <mergeCell ref="B5:C6"/>
    <mergeCell ref="J5:J6"/>
    <mergeCell ref="D5:D6"/>
    <mergeCell ref="E5:G5"/>
    <mergeCell ref="I5:I6"/>
    <mergeCell ref="H5:H6"/>
  </mergeCells>
  <phoneticPr fontId="19"/>
  <pageMargins left="0.78740157480314965" right="0.78740157480314965" top="0.78740157480314965" bottom="0.59055118110236227" header="0.51181102362204722" footer="0.51181102362204722"/>
  <pageSetup paperSize="9" scale="97" orientation="portrait"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CC"/>
    <pageSetUpPr fitToPage="1"/>
  </sheetPr>
  <dimension ref="B1:M557"/>
  <sheetViews>
    <sheetView view="pageBreakPreview" zoomScaleNormal="75" zoomScaleSheetLayoutView="100" workbookViewId="0"/>
  </sheetViews>
  <sheetFormatPr defaultRowHeight="13.5"/>
  <cols>
    <col min="1" max="1" width="2.625" style="2" customWidth="1"/>
    <col min="2" max="2" width="5.625" style="2" customWidth="1"/>
    <col min="3" max="3" width="5" style="2" customWidth="1"/>
    <col min="4" max="5" width="9.25" style="2" bestFit="1" customWidth="1"/>
    <col min="6" max="6" width="10.75" style="2" bestFit="1" customWidth="1"/>
    <col min="7" max="10" width="10.125" style="2" customWidth="1"/>
    <col min="11" max="16384" width="9" style="2"/>
  </cols>
  <sheetData>
    <row r="1" spans="2:13" s="1165" customFormat="1" ht="15" customHeight="1">
      <c r="B1" s="1165" t="s">
        <v>1432</v>
      </c>
      <c r="K1" s="1405"/>
      <c r="L1" s="1405"/>
      <c r="M1" s="1405"/>
    </row>
    <row r="2" spans="2:13" s="1165" customFormat="1" ht="15" customHeight="1" thickBot="1">
      <c r="I2" s="2271"/>
      <c r="J2" s="2272"/>
      <c r="K2" s="1405"/>
      <c r="L2" s="1405"/>
      <c r="M2" s="1405"/>
    </row>
    <row r="3" spans="2:13" ht="17.100000000000001" customHeight="1">
      <c r="B3" s="2267" t="s">
        <v>1219</v>
      </c>
      <c r="C3" s="2268"/>
      <c r="D3" s="2275" t="s">
        <v>995</v>
      </c>
      <c r="E3" s="2276"/>
      <c r="F3" s="2277"/>
      <c r="G3" s="2275" t="s">
        <v>1179</v>
      </c>
      <c r="H3" s="2276"/>
      <c r="I3" s="2277"/>
      <c r="J3" s="2273" t="s">
        <v>1456</v>
      </c>
      <c r="K3" s="1405"/>
      <c r="L3" s="1405"/>
      <c r="M3" s="1405"/>
    </row>
    <row r="4" spans="2:13" ht="17.100000000000001" customHeight="1">
      <c r="B4" s="2269"/>
      <c r="C4" s="2270"/>
      <c r="D4" s="1296" t="s">
        <v>663</v>
      </c>
      <c r="E4" s="1296" t="s">
        <v>664</v>
      </c>
      <c r="F4" s="1296" t="s">
        <v>665</v>
      </c>
      <c r="G4" s="1296" t="s">
        <v>666</v>
      </c>
      <c r="H4" s="1296" t="s">
        <v>667</v>
      </c>
      <c r="I4" s="1296" t="s">
        <v>668</v>
      </c>
      <c r="J4" s="2274"/>
      <c r="K4" s="1405"/>
      <c r="L4" s="1405"/>
      <c r="M4" s="1405"/>
    </row>
    <row r="5" spans="2:13" ht="17.100000000000001" customHeight="1">
      <c r="B5" s="1108" t="s">
        <v>1783</v>
      </c>
      <c r="C5" s="265">
        <v>59</v>
      </c>
      <c r="D5" s="263">
        <v>560</v>
      </c>
      <c r="E5" s="263">
        <v>223</v>
      </c>
      <c r="F5" s="1264">
        <v>337</v>
      </c>
      <c r="G5" s="263">
        <v>3363</v>
      </c>
      <c r="H5" s="263">
        <v>2028</v>
      </c>
      <c r="I5" s="1264">
        <v>1335</v>
      </c>
      <c r="J5" s="108">
        <v>1672</v>
      </c>
      <c r="K5" s="1406"/>
      <c r="L5" s="1405"/>
      <c r="M5" s="1405"/>
    </row>
    <row r="6" spans="2:13" ht="17.100000000000001" customHeight="1">
      <c r="B6" s="1108"/>
      <c r="C6" s="1297">
        <v>60</v>
      </c>
      <c r="D6" s="263">
        <v>524</v>
      </c>
      <c r="E6" s="263">
        <v>231</v>
      </c>
      <c r="F6" s="1264">
        <v>293</v>
      </c>
      <c r="G6" s="263">
        <v>2640</v>
      </c>
      <c r="H6" s="263">
        <v>2190</v>
      </c>
      <c r="I6" s="1264">
        <v>450</v>
      </c>
      <c r="J6" s="108">
        <v>743</v>
      </c>
      <c r="K6" s="1406"/>
      <c r="L6" s="1405"/>
      <c r="M6" s="1405"/>
    </row>
    <row r="7" spans="2:13" ht="17.100000000000001" customHeight="1">
      <c r="B7" s="1108"/>
      <c r="C7" s="265">
        <v>61</v>
      </c>
      <c r="D7" s="263">
        <v>494</v>
      </c>
      <c r="E7" s="263">
        <v>218</v>
      </c>
      <c r="F7" s="1264">
        <v>276</v>
      </c>
      <c r="G7" s="263">
        <v>2824</v>
      </c>
      <c r="H7" s="263">
        <v>2121</v>
      </c>
      <c r="I7" s="1264">
        <v>703</v>
      </c>
      <c r="J7" s="108">
        <v>979</v>
      </c>
      <c r="K7" s="1406"/>
      <c r="L7" s="1405"/>
      <c r="M7" s="1405"/>
    </row>
    <row r="8" spans="2:13" ht="17.100000000000001" customHeight="1">
      <c r="B8" s="1108"/>
      <c r="C8" s="1297">
        <v>62</v>
      </c>
      <c r="D8" s="263">
        <v>480</v>
      </c>
      <c r="E8" s="263">
        <v>261</v>
      </c>
      <c r="F8" s="1264">
        <v>219</v>
      </c>
      <c r="G8" s="263">
        <v>3464</v>
      </c>
      <c r="H8" s="263">
        <v>2087</v>
      </c>
      <c r="I8" s="1264">
        <v>1377</v>
      </c>
      <c r="J8" s="108">
        <v>1596</v>
      </c>
      <c r="K8" s="1406"/>
      <c r="L8" s="1405"/>
      <c r="M8" s="1405"/>
    </row>
    <row r="9" spans="2:13" ht="17.100000000000001" customHeight="1">
      <c r="B9" s="1108"/>
      <c r="C9" s="265">
        <v>63</v>
      </c>
      <c r="D9" s="263">
        <v>473</v>
      </c>
      <c r="E9" s="263">
        <v>264</v>
      </c>
      <c r="F9" s="1264">
        <v>209</v>
      </c>
      <c r="G9" s="263">
        <v>3299</v>
      </c>
      <c r="H9" s="263">
        <v>2242</v>
      </c>
      <c r="I9" s="1264">
        <v>1057</v>
      </c>
      <c r="J9" s="108">
        <v>1266</v>
      </c>
      <c r="K9" s="1406"/>
      <c r="L9" s="1405"/>
      <c r="M9" s="1405"/>
    </row>
    <row r="10" spans="2:13" ht="17.100000000000001" customHeight="1">
      <c r="B10" s="1108" t="s">
        <v>1932</v>
      </c>
      <c r="C10" s="1297" t="s">
        <v>1690</v>
      </c>
      <c r="D10" s="1264">
        <v>472</v>
      </c>
      <c r="E10" s="1264">
        <v>248</v>
      </c>
      <c r="F10" s="1264">
        <v>224</v>
      </c>
      <c r="G10" s="1264">
        <v>3225</v>
      </c>
      <c r="H10" s="1264">
        <v>2258</v>
      </c>
      <c r="I10" s="1264">
        <v>967</v>
      </c>
      <c r="J10" s="108">
        <v>1191</v>
      </c>
      <c r="K10" s="1406"/>
      <c r="L10" s="1405"/>
      <c r="M10" s="1405"/>
    </row>
    <row r="11" spans="2:13" ht="17.100000000000001" customHeight="1">
      <c r="B11" s="1108"/>
      <c r="C11" s="265">
        <v>2</v>
      </c>
      <c r="D11" s="1264">
        <v>473</v>
      </c>
      <c r="E11" s="1264">
        <v>285</v>
      </c>
      <c r="F11" s="1264">
        <v>188</v>
      </c>
      <c r="G11" s="1264">
        <v>3021</v>
      </c>
      <c r="H11" s="1264">
        <v>2509</v>
      </c>
      <c r="I11" s="1264">
        <v>512</v>
      </c>
      <c r="J11" s="108">
        <v>700</v>
      </c>
      <c r="K11" s="1406"/>
      <c r="L11" s="1405"/>
      <c r="M11" s="1405"/>
    </row>
    <row r="12" spans="2:13" ht="17.100000000000001" customHeight="1">
      <c r="B12" s="1108"/>
      <c r="C12" s="1297">
        <v>3</v>
      </c>
      <c r="D12" s="1264">
        <v>481</v>
      </c>
      <c r="E12" s="1264">
        <v>313</v>
      </c>
      <c r="F12" s="1264">
        <v>168</v>
      </c>
      <c r="G12" s="1264">
        <v>3179</v>
      </c>
      <c r="H12" s="1264">
        <v>2678</v>
      </c>
      <c r="I12" s="1264">
        <v>501</v>
      </c>
      <c r="J12" s="108">
        <v>669</v>
      </c>
      <c r="K12" s="1406"/>
      <c r="L12" s="1405"/>
      <c r="M12" s="1405"/>
    </row>
    <row r="13" spans="2:13" ht="17.100000000000001" customHeight="1">
      <c r="B13" s="1108"/>
      <c r="C13" s="265">
        <v>4</v>
      </c>
      <c r="D13" s="1264">
        <v>521</v>
      </c>
      <c r="E13" s="1264">
        <v>330</v>
      </c>
      <c r="F13" s="1264">
        <v>191</v>
      </c>
      <c r="G13" s="1264">
        <v>3875</v>
      </c>
      <c r="H13" s="1264">
        <v>2922</v>
      </c>
      <c r="I13" s="1264">
        <v>953</v>
      </c>
      <c r="J13" s="108">
        <v>1144</v>
      </c>
      <c r="K13" s="1406"/>
      <c r="L13" s="1405"/>
      <c r="M13" s="1405"/>
    </row>
    <row r="14" spans="2:13" ht="17.100000000000001" customHeight="1">
      <c r="B14" s="1108"/>
      <c r="C14" s="1297">
        <v>5</v>
      </c>
      <c r="D14" s="262">
        <v>587</v>
      </c>
      <c r="E14" s="262">
        <v>318</v>
      </c>
      <c r="F14" s="262">
        <v>269</v>
      </c>
      <c r="G14" s="262">
        <v>3797</v>
      </c>
      <c r="H14" s="262">
        <v>2939</v>
      </c>
      <c r="I14" s="262">
        <v>858</v>
      </c>
      <c r="J14" s="264">
        <v>1127</v>
      </c>
      <c r="K14" s="1406"/>
      <c r="L14" s="1405"/>
      <c r="M14" s="1405"/>
    </row>
    <row r="15" spans="2:13" ht="17.100000000000001" customHeight="1">
      <c r="B15" s="1108"/>
      <c r="C15" s="265">
        <v>6</v>
      </c>
      <c r="D15" s="263">
        <v>602</v>
      </c>
      <c r="E15" s="263">
        <v>353</v>
      </c>
      <c r="F15" s="263">
        <v>249</v>
      </c>
      <c r="G15" s="263">
        <v>3663</v>
      </c>
      <c r="H15" s="263">
        <v>3356</v>
      </c>
      <c r="I15" s="263">
        <v>307</v>
      </c>
      <c r="J15" s="266">
        <v>556</v>
      </c>
      <c r="K15" s="1406"/>
      <c r="L15" s="1405"/>
      <c r="M15" s="1405"/>
    </row>
    <row r="16" spans="2:13" ht="17.100000000000001" customHeight="1">
      <c r="B16" s="1108"/>
      <c r="C16" s="265">
        <v>7</v>
      </c>
      <c r="D16" s="263">
        <v>590</v>
      </c>
      <c r="E16" s="263">
        <v>348</v>
      </c>
      <c r="F16" s="263">
        <v>242</v>
      </c>
      <c r="G16" s="263">
        <v>3633</v>
      </c>
      <c r="H16" s="263">
        <v>3351</v>
      </c>
      <c r="I16" s="263">
        <v>282</v>
      </c>
      <c r="J16" s="266">
        <v>524</v>
      </c>
      <c r="K16" s="1406"/>
      <c r="L16" s="1405"/>
      <c r="M16" s="1405"/>
    </row>
    <row r="17" spans="2:13" ht="17.100000000000001" customHeight="1">
      <c r="B17" s="1108"/>
      <c r="C17" s="265">
        <v>8</v>
      </c>
      <c r="D17" s="263">
        <v>610</v>
      </c>
      <c r="E17" s="263">
        <v>349</v>
      </c>
      <c r="F17" s="263">
        <v>261</v>
      </c>
      <c r="G17" s="263">
        <v>3692</v>
      </c>
      <c r="H17" s="263">
        <v>3406</v>
      </c>
      <c r="I17" s="263">
        <v>286</v>
      </c>
      <c r="J17" s="266">
        <v>547</v>
      </c>
      <c r="K17" s="1406"/>
      <c r="L17" s="1405"/>
      <c r="M17" s="1405"/>
    </row>
    <row r="18" spans="2:13" ht="17.100000000000001" customHeight="1">
      <c r="B18" s="1108"/>
      <c r="C18" s="265">
        <v>9</v>
      </c>
      <c r="D18" s="263">
        <v>578</v>
      </c>
      <c r="E18" s="263">
        <v>353</v>
      </c>
      <c r="F18" s="263">
        <v>225</v>
      </c>
      <c r="G18" s="263">
        <v>3248</v>
      </c>
      <c r="H18" s="263">
        <v>3319</v>
      </c>
      <c r="I18" s="263">
        <v>-71</v>
      </c>
      <c r="J18" s="266">
        <v>154</v>
      </c>
      <c r="K18" s="1406"/>
      <c r="L18" s="1405"/>
      <c r="M18" s="1405"/>
    </row>
    <row r="19" spans="2:13" ht="17.100000000000001" customHeight="1">
      <c r="B19" s="1108"/>
      <c r="C19" s="265">
        <v>10</v>
      </c>
      <c r="D19" s="263">
        <v>568</v>
      </c>
      <c r="E19" s="263">
        <v>380</v>
      </c>
      <c r="F19" s="263">
        <v>188</v>
      </c>
      <c r="G19" s="263">
        <v>3004</v>
      </c>
      <c r="H19" s="263">
        <v>3171</v>
      </c>
      <c r="I19" s="263">
        <v>-167</v>
      </c>
      <c r="J19" s="266">
        <v>21</v>
      </c>
      <c r="K19" s="1406"/>
      <c r="L19" s="1405"/>
      <c r="M19" s="1405"/>
    </row>
    <row r="20" spans="2:13" ht="17.100000000000001" customHeight="1">
      <c r="B20" s="1108"/>
      <c r="C20" s="265">
        <v>11</v>
      </c>
      <c r="D20" s="263">
        <v>593</v>
      </c>
      <c r="E20" s="263">
        <v>365</v>
      </c>
      <c r="F20" s="263">
        <v>228</v>
      </c>
      <c r="G20" s="263">
        <v>2983</v>
      </c>
      <c r="H20" s="263">
        <v>3355</v>
      </c>
      <c r="I20" s="263">
        <v>-372</v>
      </c>
      <c r="J20" s="266">
        <v>-144</v>
      </c>
      <c r="K20" s="1406"/>
      <c r="L20" s="1405"/>
      <c r="M20" s="1405"/>
    </row>
    <row r="21" spans="2:13" ht="17.100000000000001" customHeight="1">
      <c r="B21" s="1108"/>
      <c r="C21" s="265">
        <v>12</v>
      </c>
      <c r="D21" s="263">
        <v>557</v>
      </c>
      <c r="E21" s="263">
        <v>400</v>
      </c>
      <c r="F21" s="263">
        <v>157</v>
      </c>
      <c r="G21" s="263">
        <v>3030</v>
      </c>
      <c r="H21" s="263">
        <v>3147</v>
      </c>
      <c r="I21" s="263">
        <v>-117</v>
      </c>
      <c r="J21" s="266">
        <v>40</v>
      </c>
      <c r="K21" s="1406"/>
      <c r="L21" s="1405"/>
      <c r="M21" s="1405"/>
    </row>
    <row r="22" spans="2:13" ht="17.100000000000001" customHeight="1">
      <c r="B22" s="1108"/>
      <c r="C22" s="265">
        <v>13</v>
      </c>
      <c r="D22" s="263">
        <v>587</v>
      </c>
      <c r="E22" s="263">
        <v>386</v>
      </c>
      <c r="F22" s="263">
        <v>201</v>
      </c>
      <c r="G22" s="263">
        <v>3064</v>
      </c>
      <c r="H22" s="263">
        <v>3184</v>
      </c>
      <c r="I22" s="263">
        <v>-120</v>
      </c>
      <c r="J22" s="266">
        <v>81</v>
      </c>
      <c r="K22" s="1406"/>
      <c r="L22" s="1405"/>
      <c r="M22" s="1405"/>
    </row>
    <row r="23" spans="2:13" ht="17.100000000000001" customHeight="1">
      <c r="B23" s="1108"/>
      <c r="C23" s="265">
        <v>14</v>
      </c>
      <c r="D23" s="263">
        <v>572</v>
      </c>
      <c r="E23" s="263">
        <v>412</v>
      </c>
      <c r="F23" s="263">
        <v>160</v>
      </c>
      <c r="G23" s="263">
        <v>2976</v>
      </c>
      <c r="H23" s="263">
        <v>3230</v>
      </c>
      <c r="I23" s="263">
        <v>-254</v>
      </c>
      <c r="J23" s="266">
        <v>-94</v>
      </c>
      <c r="K23" s="1406"/>
      <c r="L23" s="1405"/>
      <c r="M23" s="1405"/>
    </row>
    <row r="24" spans="2:13" ht="17.100000000000001" customHeight="1">
      <c r="B24" s="1108"/>
      <c r="C24" s="265">
        <v>15</v>
      </c>
      <c r="D24" s="263">
        <v>577</v>
      </c>
      <c r="E24" s="263">
        <v>425</v>
      </c>
      <c r="F24" s="263">
        <v>152</v>
      </c>
      <c r="G24" s="263">
        <v>3032</v>
      </c>
      <c r="H24" s="263">
        <v>3288</v>
      </c>
      <c r="I24" s="263">
        <v>-256</v>
      </c>
      <c r="J24" s="266">
        <v>-104</v>
      </c>
      <c r="K24" s="1406"/>
      <c r="L24" s="1405"/>
      <c r="M24" s="1405"/>
    </row>
    <row r="25" spans="2:13" ht="17.100000000000001" customHeight="1">
      <c r="B25" s="1108"/>
      <c r="C25" s="265">
        <v>16</v>
      </c>
      <c r="D25" s="263">
        <v>553</v>
      </c>
      <c r="E25" s="263">
        <v>440</v>
      </c>
      <c r="F25" s="263">
        <v>113</v>
      </c>
      <c r="G25" s="263">
        <v>2723</v>
      </c>
      <c r="H25" s="263">
        <v>3262</v>
      </c>
      <c r="I25" s="263">
        <v>-539</v>
      </c>
      <c r="J25" s="266">
        <v>-426</v>
      </c>
      <c r="K25" s="1406"/>
      <c r="L25" s="1405"/>
      <c r="M25" s="1405"/>
    </row>
    <row r="26" spans="2:13" ht="17.100000000000001" customHeight="1">
      <c r="B26" s="1108"/>
      <c r="C26" s="265">
        <v>17</v>
      </c>
      <c r="D26" s="263">
        <v>549</v>
      </c>
      <c r="E26" s="263">
        <v>424</v>
      </c>
      <c r="F26" s="263">
        <v>125</v>
      </c>
      <c r="G26" s="263">
        <v>2866</v>
      </c>
      <c r="H26" s="263">
        <v>3127</v>
      </c>
      <c r="I26" s="263">
        <v>-261</v>
      </c>
      <c r="J26" s="266">
        <v>-136</v>
      </c>
      <c r="K26" s="1406"/>
      <c r="L26" s="1405"/>
      <c r="M26" s="1405"/>
    </row>
    <row r="27" spans="2:13" ht="17.100000000000001" customHeight="1">
      <c r="B27" s="1108"/>
      <c r="C27" s="265">
        <v>18</v>
      </c>
      <c r="D27" s="263">
        <v>489</v>
      </c>
      <c r="E27" s="263">
        <v>494</v>
      </c>
      <c r="F27" s="263">
        <v>-5</v>
      </c>
      <c r="G27" s="263">
        <v>2673</v>
      </c>
      <c r="H27" s="263">
        <v>2916</v>
      </c>
      <c r="I27" s="263">
        <v>-243</v>
      </c>
      <c r="J27" s="266">
        <v>-248</v>
      </c>
      <c r="K27" s="1406"/>
      <c r="L27" s="1405"/>
      <c r="M27" s="1405"/>
    </row>
    <row r="28" spans="2:13" ht="17.100000000000001" customHeight="1">
      <c r="B28" s="1108"/>
      <c r="C28" s="265">
        <v>19</v>
      </c>
      <c r="D28" s="263">
        <v>509</v>
      </c>
      <c r="E28" s="263">
        <v>496</v>
      </c>
      <c r="F28" s="263">
        <v>13</v>
      </c>
      <c r="G28" s="263">
        <v>2809</v>
      </c>
      <c r="H28" s="263">
        <v>2811</v>
      </c>
      <c r="I28" s="263">
        <v>-2</v>
      </c>
      <c r="J28" s="266">
        <v>11</v>
      </c>
      <c r="K28" s="1406"/>
      <c r="L28" s="1405"/>
      <c r="M28" s="1405"/>
    </row>
    <row r="29" spans="2:13" ht="17.100000000000001" customHeight="1">
      <c r="B29" s="1108"/>
      <c r="C29" s="265">
        <v>20</v>
      </c>
      <c r="D29" s="263">
        <v>554</v>
      </c>
      <c r="E29" s="263">
        <v>476</v>
      </c>
      <c r="F29" s="263">
        <v>78</v>
      </c>
      <c r="G29" s="263">
        <v>2583</v>
      </c>
      <c r="H29" s="263">
        <v>2643</v>
      </c>
      <c r="I29" s="263">
        <v>-60</v>
      </c>
      <c r="J29" s="266">
        <v>18</v>
      </c>
      <c r="K29" s="1406"/>
      <c r="L29" s="1405"/>
      <c r="M29" s="1405"/>
    </row>
    <row r="30" spans="2:13" ht="17.100000000000001" customHeight="1">
      <c r="B30" s="1108"/>
      <c r="C30" s="265">
        <v>21</v>
      </c>
      <c r="D30" s="263">
        <v>486</v>
      </c>
      <c r="E30" s="263">
        <v>502</v>
      </c>
      <c r="F30" s="263">
        <v>-16</v>
      </c>
      <c r="G30" s="263">
        <v>2336</v>
      </c>
      <c r="H30" s="263">
        <v>2561</v>
      </c>
      <c r="I30" s="263">
        <v>-225</v>
      </c>
      <c r="J30" s="266">
        <v>-241</v>
      </c>
      <c r="K30" s="1406"/>
      <c r="L30" s="1405"/>
      <c r="M30" s="1405"/>
    </row>
    <row r="31" spans="2:13" ht="17.100000000000001" customHeight="1">
      <c r="B31" s="1108"/>
      <c r="C31" s="265">
        <v>22</v>
      </c>
      <c r="D31" s="263">
        <v>463</v>
      </c>
      <c r="E31" s="263">
        <v>543</v>
      </c>
      <c r="F31" s="263">
        <v>-80</v>
      </c>
      <c r="G31" s="263">
        <v>2306</v>
      </c>
      <c r="H31" s="263">
        <v>2369</v>
      </c>
      <c r="I31" s="263">
        <v>-63</v>
      </c>
      <c r="J31" s="266">
        <v>-143</v>
      </c>
      <c r="K31" s="1406"/>
      <c r="L31" s="1405"/>
      <c r="M31" s="1405"/>
    </row>
    <row r="32" spans="2:13" ht="17.100000000000001" customHeight="1">
      <c r="B32" s="1108"/>
      <c r="C32" s="265">
        <v>23</v>
      </c>
      <c r="D32" s="263">
        <v>425</v>
      </c>
      <c r="E32" s="263">
        <v>524</v>
      </c>
      <c r="F32" s="263">
        <v>-99</v>
      </c>
      <c r="G32" s="263">
        <v>2321</v>
      </c>
      <c r="H32" s="263">
        <v>2443</v>
      </c>
      <c r="I32" s="263">
        <v>-122</v>
      </c>
      <c r="J32" s="266">
        <v>-221</v>
      </c>
      <c r="K32" s="1406"/>
      <c r="L32" s="1405"/>
      <c r="M32" s="1405"/>
    </row>
    <row r="33" spans="2:13" ht="17.100000000000001" customHeight="1">
      <c r="B33" s="1108"/>
      <c r="C33" s="265">
        <v>24</v>
      </c>
      <c r="D33" s="263">
        <v>510</v>
      </c>
      <c r="E33" s="263">
        <v>545</v>
      </c>
      <c r="F33" s="263">
        <v>-35</v>
      </c>
      <c r="G33" s="263">
        <v>2273</v>
      </c>
      <c r="H33" s="263">
        <v>2430</v>
      </c>
      <c r="I33" s="263">
        <v>-157</v>
      </c>
      <c r="J33" s="266">
        <v>-192</v>
      </c>
      <c r="K33" s="1406"/>
      <c r="L33" s="1405"/>
      <c r="M33" s="1405"/>
    </row>
    <row r="34" spans="2:13" ht="17.100000000000001" customHeight="1">
      <c r="B34" s="1108"/>
      <c r="C34" s="265">
        <v>25</v>
      </c>
      <c r="D34" s="263">
        <v>441</v>
      </c>
      <c r="E34" s="263">
        <v>545</v>
      </c>
      <c r="F34" s="263">
        <v>-104</v>
      </c>
      <c r="G34" s="263">
        <v>2202</v>
      </c>
      <c r="H34" s="263">
        <v>2428</v>
      </c>
      <c r="I34" s="263">
        <v>-226</v>
      </c>
      <c r="J34" s="266">
        <v>-330</v>
      </c>
      <c r="K34" s="1406"/>
      <c r="L34" s="2095"/>
      <c r="M34" s="2095"/>
    </row>
    <row r="35" spans="2:13" ht="17.100000000000001" customHeight="1">
      <c r="B35" s="1108"/>
      <c r="C35" s="265">
        <v>26</v>
      </c>
      <c r="D35" s="263">
        <v>406</v>
      </c>
      <c r="E35" s="263">
        <v>565</v>
      </c>
      <c r="F35" s="263">
        <v>-159</v>
      </c>
      <c r="G35" s="263">
        <v>2338</v>
      </c>
      <c r="H35" s="263">
        <v>2366</v>
      </c>
      <c r="I35" s="263">
        <v>-28</v>
      </c>
      <c r="J35" s="266">
        <v>-187</v>
      </c>
      <c r="K35" s="1407"/>
      <c r="L35" s="2096"/>
      <c r="M35" s="2096"/>
    </row>
    <row r="36" spans="2:13" ht="17.100000000000001" customHeight="1">
      <c r="B36" s="1108"/>
      <c r="C36" s="265">
        <v>27</v>
      </c>
      <c r="D36" s="263">
        <v>434</v>
      </c>
      <c r="E36" s="263">
        <v>551</v>
      </c>
      <c r="F36" s="263">
        <v>-117</v>
      </c>
      <c r="G36" s="263">
        <v>2294</v>
      </c>
      <c r="H36" s="263">
        <v>2421</v>
      </c>
      <c r="I36" s="263">
        <v>-127</v>
      </c>
      <c r="J36" s="266">
        <v>-244</v>
      </c>
      <c r="K36" s="1407"/>
      <c r="L36" s="2096"/>
      <c r="M36" s="2096"/>
    </row>
    <row r="37" spans="2:13" ht="17.100000000000001" customHeight="1">
      <c r="B37" s="1108"/>
      <c r="C37" s="265">
        <v>28</v>
      </c>
      <c r="D37" s="263">
        <v>412</v>
      </c>
      <c r="E37" s="263">
        <v>622</v>
      </c>
      <c r="F37" s="263">
        <v>-210</v>
      </c>
      <c r="G37" s="263">
        <v>2426</v>
      </c>
      <c r="H37" s="263">
        <v>2426</v>
      </c>
      <c r="I37" s="263">
        <v>0</v>
      </c>
      <c r="J37" s="266">
        <v>-210</v>
      </c>
      <c r="K37" s="1407"/>
      <c r="L37" s="2096"/>
      <c r="M37" s="2096"/>
    </row>
    <row r="38" spans="2:13" ht="17.100000000000001" customHeight="1">
      <c r="B38" s="1108"/>
      <c r="C38" s="265">
        <v>29</v>
      </c>
      <c r="D38" s="268">
        <v>421</v>
      </c>
      <c r="E38" s="268">
        <v>609</v>
      </c>
      <c r="F38" s="268">
        <v>-188</v>
      </c>
      <c r="G38" s="268">
        <v>2360</v>
      </c>
      <c r="H38" s="268">
        <v>2327</v>
      </c>
      <c r="I38" s="268">
        <v>33</v>
      </c>
      <c r="J38" s="269">
        <v>-155</v>
      </c>
      <c r="K38" s="1407"/>
      <c r="L38" s="2096"/>
      <c r="M38" s="2096"/>
    </row>
    <row r="39" spans="2:13" ht="17.100000000000001" customHeight="1">
      <c r="B39" s="1108"/>
      <c r="C39" s="265">
        <v>30</v>
      </c>
      <c r="D39" s="270">
        <v>378</v>
      </c>
      <c r="E39" s="270">
        <v>657</v>
      </c>
      <c r="F39" s="270">
        <v>-279</v>
      </c>
      <c r="G39" s="270">
        <v>2436</v>
      </c>
      <c r="H39" s="270">
        <v>2451</v>
      </c>
      <c r="I39" s="270">
        <v>-15</v>
      </c>
      <c r="J39" s="271">
        <v>-294</v>
      </c>
      <c r="K39" s="1407"/>
      <c r="L39" s="2096"/>
      <c r="M39" s="2096"/>
    </row>
    <row r="40" spans="2:13" ht="17.100000000000001" customHeight="1">
      <c r="B40" s="1108" t="s">
        <v>1931</v>
      </c>
      <c r="C40" s="265" t="s">
        <v>1784</v>
      </c>
      <c r="D40" s="270">
        <v>371</v>
      </c>
      <c r="E40" s="270">
        <v>660</v>
      </c>
      <c r="F40" s="270">
        <v>-289</v>
      </c>
      <c r="G40" s="270">
        <v>2449</v>
      </c>
      <c r="H40" s="270">
        <v>2326</v>
      </c>
      <c r="I40" s="270">
        <v>123</v>
      </c>
      <c r="J40" s="271">
        <v>-166</v>
      </c>
      <c r="K40" s="1407"/>
      <c r="L40" s="2096"/>
      <c r="M40" s="2096"/>
    </row>
    <row r="41" spans="2:13" ht="17.100000000000001" customHeight="1">
      <c r="B41" s="1108"/>
      <c r="C41" s="265">
        <v>2</v>
      </c>
      <c r="D41" s="270">
        <v>337</v>
      </c>
      <c r="E41" s="270">
        <v>645</v>
      </c>
      <c r="F41" s="270">
        <v>-308</v>
      </c>
      <c r="G41" s="270">
        <v>2636</v>
      </c>
      <c r="H41" s="270">
        <v>2183</v>
      </c>
      <c r="I41" s="270">
        <v>453</v>
      </c>
      <c r="J41" s="271">
        <v>145</v>
      </c>
      <c r="K41" s="1515"/>
      <c r="L41" s="2096"/>
      <c r="M41" s="2096"/>
    </row>
    <row r="42" spans="2:13" ht="17.100000000000001" customHeight="1">
      <c r="B42" s="1108"/>
      <c r="C42" s="1111">
        <v>3</v>
      </c>
      <c r="D42" s="270">
        <v>335</v>
      </c>
      <c r="E42" s="270">
        <v>718</v>
      </c>
      <c r="F42" s="270">
        <v>-383</v>
      </c>
      <c r="G42" s="270">
        <v>2359</v>
      </c>
      <c r="H42" s="270">
        <v>2244</v>
      </c>
      <c r="I42" s="270">
        <v>115</v>
      </c>
      <c r="J42" s="271">
        <v>-268</v>
      </c>
      <c r="K42" s="1516"/>
      <c r="L42" s="2096"/>
      <c r="M42" s="2096"/>
    </row>
    <row r="43" spans="2:13" ht="17.100000000000001" customHeight="1">
      <c r="B43" s="1386"/>
      <c r="C43" s="1111">
        <v>4</v>
      </c>
      <c r="D43" s="270">
        <v>381</v>
      </c>
      <c r="E43" s="270">
        <v>785</v>
      </c>
      <c r="F43" s="270">
        <v>-404</v>
      </c>
      <c r="G43" s="270">
        <v>2569</v>
      </c>
      <c r="H43" s="270">
        <v>2421</v>
      </c>
      <c r="I43" s="270">
        <v>148</v>
      </c>
      <c r="J43" s="271">
        <v>-256</v>
      </c>
      <c r="K43" s="1516"/>
      <c r="L43" s="2096"/>
      <c r="M43" s="2096"/>
    </row>
    <row r="44" spans="2:13" ht="17.100000000000001" customHeight="1">
      <c r="B44" s="1719"/>
      <c r="C44" s="1111">
        <v>5</v>
      </c>
      <c r="D44" s="270">
        <v>315</v>
      </c>
      <c r="E44" s="270">
        <v>716</v>
      </c>
      <c r="F44" s="270">
        <v>-401</v>
      </c>
      <c r="G44" s="270">
        <v>2784</v>
      </c>
      <c r="H44" s="270">
        <v>2289</v>
      </c>
      <c r="I44" s="270">
        <v>495</v>
      </c>
      <c r="J44" s="271">
        <v>94</v>
      </c>
      <c r="K44" s="1516"/>
      <c r="L44" s="2097"/>
      <c r="M44" s="2097"/>
    </row>
    <row r="45" spans="2:13" ht="17.100000000000001" customHeight="1" thickBot="1">
      <c r="B45" s="1307"/>
      <c r="C45" s="1260">
        <v>6</v>
      </c>
      <c r="D45" s="1576">
        <v>333</v>
      </c>
      <c r="E45" s="1576">
        <v>785</v>
      </c>
      <c r="F45" s="1576">
        <v>-452</v>
      </c>
      <c r="G45" s="1576">
        <v>2596</v>
      </c>
      <c r="H45" s="1576">
        <v>2311</v>
      </c>
      <c r="I45" s="1576">
        <v>285</v>
      </c>
      <c r="J45" s="1577">
        <v>-167</v>
      </c>
      <c r="K45" s="1821"/>
      <c r="L45" s="2098"/>
      <c r="M45" s="2098"/>
    </row>
    <row r="46" spans="2:13" s="1165" customFormat="1" ht="15" customHeight="1">
      <c r="B46" s="88" t="s">
        <v>2051</v>
      </c>
      <c r="C46" s="1107"/>
      <c r="D46" s="1107"/>
      <c r="E46" s="1107"/>
      <c r="F46" s="1107"/>
      <c r="G46" s="1107"/>
      <c r="H46" s="273"/>
      <c r="I46" s="273"/>
      <c r="J46" s="272" t="s">
        <v>142</v>
      </c>
      <c r="K46" s="1405"/>
      <c r="L46" s="1405"/>
      <c r="M46" s="1405"/>
    </row>
    <row r="47" spans="2:13">
      <c r="B47" s="1106" t="s">
        <v>2052</v>
      </c>
      <c r="C47" s="1107"/>
      <c r="D47" s="1107"/>
      <c r="E47" s="1107"/>
      <c r="F47" s="1107"/>
      <c r="G47" s="1107"/>
      <c r="H47" s="273"/>
      <c r="I47" s="273"/>
      <c r="J47" s="273"/>
      <c r="K47" s="1408"/>
      <c r="L47" s="1408"/>
      <c r="M47" s="1408"/>
    </row>
    <row r="48" spans="2:13">
      <c r="B48" s="1106"/>
      <c r="C48" s="273"/>
      <c r="D48" s="273"/>
      <c r="E48" s="273"/>
      <c r="F48" s="273"/>
      <c r="G48" s="273"/>
      <c r="H48" s="273"/>
      <c r="I48" s="273"/>
      <c r="J48" s="273"/>
    </row>
    <row r="49" spans="3:10">
      <c r="C49" s="273"/>
      <c r="D49" s="273"/>
      <c r="E49" s="273"/>
      <c r="F49" s="273"/>
      <c r="G49" s="273"/>
      <c r="H49" s="273"/>
      <c r="I49" s="273"/>
      <c r="J49" s="273"/>
    </row>
    <row r="50" spans="3:10">
      <c r="C50" s="273"/>
      <c r="D50" s="273"/>
      <c r="E50" s="273"/>
      <c r="F50" s="273"/>
      <c r="G50" s="273"/>
      <c r="H50" s="273"/>
      <c r="I50" s="273"/>
      <c r="J50" s="273"/>
    </row>
    <row r="51" spans="3:10">
      <c r="C51" s="273"/>
      <c r="D51" s="273"/>
      <c r="E51" s="273"/>
      <c r="F51" s="273"/>
      <c r="G51" s="273"/>
      <c r="H51" s="273"/>
      <c r="I51" s="273"/>
      <c r="J51" s="273"/>
    </row>
    <row r="52" spans="3:10">
      <c r="C52" s="273"/>
      <c r="D52" s="273"/>
      <c r="E52" s="273"/>
      <c r="F52" s="273"/>
      <c r="G52" s="273"/>
      <c r="H52" s="273"/>
      <c r="I52" s="273"/>
      <c r="J52" s="273"/>
    </row>
    <row r="53" spans="3:10">
      <c r="C53" s="273"/>
      <c r="D53" s="273"/>
      <c r="E53" s="273"/>
      <c r="F53" s="273"/>
      <c r="G53" s="273"/>
      <c r="H53" s="273"/>
      <c r="I53" s="273"/>
      <c r="J53" s="273"/>
    </row>
    <row r="54" spans="3:10">
      <c r="C54" s="273"/>
      <c r="D54" s="273"/>
      <c r="E54" s="273"/>
      <c r="F54" s="273"/>
      <c r="G54" s="273"/>
      <c r="H54" s="273"/>
      <c r="I54" s="273"/>
      <c r="J54" s="273"/>
    </row>
    <row r="55" spans="3:10">
      <c r="C55" s="273"/>
      <c r="D55" s="273"/>
      <c r="E55" s="273"/>
      <c r="F55" s="273"/>
      <c r="G55" s="273"/>
      <c r="H55" s="273"/>
      <c r="I55" s="273"/>
      <c r="J55" s="273"/>
    </row>
    <row r="56" spans="3:10">
      <c r="C56" s="273"/>
      <c r="D56" s="273"/>
      <c r="E56" s="273"/>
      <c r="F56" s="273"/>
      <c r="G56" s="273"/>
      <c r="H56" s="273"/>
      <c r="I56" s="273"/>
      <c r="J56" s="273"/>
    </row>
    <row r="57" spans="3:10">
      <c r="C57" s="273"/>
      <c r="D57" s="273"/>
      <c r="E57" s="273"/>
      <c r="F57" s="273"/>
      <c r="G57" s="273"/>
      <c r="H57" s="273"/>
      <c r="I57" s="273"/>
      <c r="J57" s="273"/>
    </row>
    <row r="58" spans="3:10">
      <c r="C58" s="273"/>
      <c r="D58" s="273"/>
      <c r="E58" s="273"/>
      <c r="F58" s="273"/>
      <c r="G58" s="273"/>
      <c r="H58" s="273"/>
      <c r="I58" s="273"/>
      <c r="J58" s="273"/>
    </row>
    <row r="59" spans="3:10">
      <c r="C59" s="273"/>
      <c r="D59" s="273"/>
      <c r="E59" s="273"/>
      <c r="F59" s="273"/>
      <c r="G59" s="273"/>
      <c r="H59" s="273"/>
      <c r="I59" s="273"/>
      <c r="J59" s="273"/>
    </row>
    <row r="60" spans="3:10">
      <c r="C60" s="273"/>
      <c r="D60" s="273"/>
      <c r="E60" s="273"/>
      <c r="F60" s="273"/>
      <c r="G60" s="273"/>
      <c r="H60" s="273"/>
      <c r="I60" s="273"/>
      <c r="J60" s="273"/>
    </row>
    <row r="61" spans="3:10">
      <c r="C61" s="273"/>
      <c r="D61" s="273"/>
      <c r="E61" s="273"/>
      <c r="F61" s="273"/>
      <c r="G61" s="273"/>
      <c r="H61" s="273"/>
      <c r="I61" s="273"/>
      <c r="J61" s="273"/>
    </row>
    <row r="62" spans="3:10">
      <c r="C62" s="273"/>
      <c r="D62" s="273"/>
      <c r="E62" s="273"/>
      <c r="F62" s="273"/>
      <c r="G62" s="273"/>
      <c r="H62" s="273"/>
      <c r="I62" s="273"/>
      <c r="J62" s="273"/>
    </row>
    <row r="63" spans="3:10">
      <c r="C63" s="273"/>
      <c r="D63" s="273"/>
      <c r="E63" s="273"/>
      <c r="F63" s="273"/>
      <c r="G63" s="273"/>
      <c r="H63" s="273"/>
      <c r="I63" s="273"/>
      <c r="J63" s="273"/>
    </row>
    <row r="64" spans="3:10">
      <c r="C64" s="273"/>
      <c r="D64" s="273"/>
      <c r="E64" s="273"/>
      <c r="F64" s="273"/>
      <c r="G64" s="273"/>
      <c r="H64" s="273"/>
      <c r="I64" s="273"/>
      <c r="J64" s="273"/>
    </row>
    <row r="65" spans="3:10">
      <c r="C65" s="273"/>
      <c r="D65" s="273"/>
      <c r="E65" s="273"/>
      <c r="F65" s="273"/>
      <c r="G65" s="273"/>
      <c r="H65" s="273"/>
      <c r="I65" s="273"/>
      <c r="J65" s="273"/>
    </row>
    <row r="66" spans="3:10">
      <c r="C66" s="273"/>
      <c r="D66" s="273"/>
      <c r="E66" s="273"/>
      <c r="F66" s="273"/>
      <c r="G66" s="273"/>
      <c r="H66" s="273"/>
      <c r="I66" s="273"/>
      <c r="J66" s="273"/>
    </row>
    <row r="67" spans="3:10">
      <c r="C67" s="273"/>
      <c r="D67" s="273"/>
      <c r="E67" s="273"/>
      <c r="F67" s="273"/>
      <c r="G67" s="273"/>
      <c r="H67" s="273"/>
      <c r="I67" s="273"/>
      <c r="J67" s="273"/>
    </row>
    <row r="68" spans="3:10">
      <c r="C68" s="273"/>
      <c r="D68" s="273"/>
      <c r="E68" s="273"/>
      <c r="F68" s="273"/>
      <c r="G68" s="273"/>
      <c r="H68" s="273"/>
      <c r="I68" s="273"/>
      <c r="J68" s="273"/>
    </row>
    <row r="69" spans="3:10">
      <c r="C69" s="273"/>
      <c r="D69" s="273"/>
      <c r="E69" s="273"/>
      <c r="F69" s="273"/>
      <c r="G69" s="273"/>
      <c r="H69" s="273"/>
      <c r="I69" s="273"/>
      <c r="J69" s="273"/>
    </row>
    <row r="70" spans="3:10">
      <c r="C70" s="273"/>
      <c r="D70" s="273"/>
      <c r="E70" s="273"/>
      <c r="F70" s="273"/>
      <c r="G70" s="273"/>
      <c r="H70" s="273"/>
      <c r="I70" s="273"/>
      <c r="J70" s="273"/>
    </row>
    <row r="71" spans="3:10">
      <c r="C71" s="273"/>
      <c r="D71" s="273"/>
      <c r="E71" s="273"/>
      <c r="F71" s="273"/>
      <c r="G71" s="273"/>
      <c r="H71" s="273"/>
      <c r="I71" s="273"/>
      <c r="J71" s="273"/>
    </row>
    <row r="72" spans="3:10">
      <c r="C72" s="273"/>
      <c r="D72" s="273"/>
      <c r="E72" s="273"/>
      <c r="F72" s="273"/>
      <c r="G72" s="273"/>
      <c r="H72" s="273"/>
      <c r="I72" s="273"/>
      <c r="J72" s="273"/>
    </row>
    <row r="73" spans="3:10">
      <c r="C73" s="273"/>
      <c r="D73" s="273"/>
      <c r="E73" s="273"/>
      <c r="F73" s="273"/>
      <c r="G73" s="273"/>
      <c r="H73" s="273"/>
      <c r="I73" s="273"/>
      <c r="J73" s="273"/>
    </row>
    <row r="74" spans="3:10">
      <c r="C74" s="273"/>
      <c r="D74" s="273"/>
      <c r="E74" s="273"/>
      <c r="F74" s="273"/>
      <c r="G74" s="273"/>
      <c r="H74" s="273"/>
      <c r="I74" s="273"/>
      <c r="J74" s="273"/>
    </row>
    <row r="75" spans="3:10">
      <c r="C75" s="273"/>
      <c r="D75" s="273"/>
      <c r="E75" s="273"/>
      <c r="F75" s="273"/>
      <c r="G75" s="273"/>
      <c r="H75" s="273"/>
      <c r="I75" s="273"/>
      <c r="J75" s="273"/>
    </row>
    <row r="76" spans="3:10">
      <c r="C76" s="273"/>
      <c r="D76" s="273"/>
      <c r="E76" s="273"/>
      <c r="F76" s="273"/>
      <c r="G76" s="273"/>
      <c r="H76" s="273"/>
      <c r="I76" s="273"/>
      <c r="J76" s="273"/>
    </row>
    <row r="77" spans="3:10">
      <c r="C77" s="273"/>
      <c r="D77" s="273"/>
      <c r="E77" s="273"/>
      <c r="F77" s="273"/>
      <c r="G77" s="273"/>
      <c r="H77" s="273"/>
      <c r="I77" s="273"/>
      <c r="J77" s="273"/>
    </row>
    <row r="78" spans="3:10">
      <c r="C78" s="273"/>
      <c r="D78" s="273"/>
      <c r="E78" s="273"/>
      <c r="F78" s="273"/>
      <c r="G78" s="273"/>
      <c r="H78" s="273"/>
      <c r="I78" s="273"/>
      <c r="J78" s="273"/>
    </row>
    <row r="79" spans="3:10">
      <c r="C79" s="273"/>
      <c r="D79" s="273"/>
      <c r="E79" s="273"/>
      <c r="F79" s="273"/>
      <c r="G79" s="273"/>
      <c r="H79" s="273"/>
      <c r="I79" s="273"/>
      <c r="J79" s="273"/>
    </row>
    <row r="80" spans="3:10">
      <c r="C80" s="273"/>
      <c r="D80" s="273"/>
      <c r="E80" s="273"/>
      <c r="F80" s="273"/>
      <c r="G80" s="273"/>
      <c r="H80" s="273"/>
      <c r="I80" s="273"/>
      <c r="J80" s="273"/>
    </row>
    <row r="81" spans="3:10">
      <c r="C81" s="273"/>
      <c r="D81" s="273"/>
      <c r="E81" s="273"/>
      <c r="F81" s="273"/>
      <c r="G81" s="273"/>
      <c r="H81" s="273"/>
      <c r="I81" s="273"/>
      <c r="J81" s="273"/>
    </row>
    <row r="82" spans="3:10">
      <c r="C82" s="273"/>
      <c r="D82" s="273"/>
      <c r="E82" s="273"/>
      <c r="F82" s="273"/>
      <c r="G82" s="273"/>
      <c r="H82" s="273"/>
      <c r="I82" s="273"/>
      <c r="J82" s="273"/>
    </row>
    <row r="83" spans="3:10">
      <c r="C83" s="273"/>
      <c r="D83" s="273"/>
      <c r="E83" s="273"/>
      <c r="F83" s="273"/>
      <c r="G83" s="273"/>
      <c r="H83" s="273"/>
      <c r="I83" s="273"/>
      <c r="J83" s="273"/>
    </row>
    <row r="84" spans="3:10">
      <c r="C84" s="273"/>
      <c r="D84" s="273"/>
      <c r="E84" s="273"/>
      <c r="F84" s="273"/>
      <c r="G84" s="273"/>
      <c r="H84" s="273"/>
      <c r="I84" s="273"/>
      <c r="J84" s="273"/>
    </row>
    <row r="85" spans="3:10">
      <c r="C85" s="273"/>
      <c r="D85" s="273"/>
      <c r="E85" s="273"/>
      <c r="F85" s="273"/>
      <c r="G85" s="273"/>
      <c r="H85" s="273"/>
      <c r="I85" s="273"/>
      <c r="J85" s="273"/>
    </row>
    <row r="86" spans="3:10">
      <c r="C86" s="273"/>
      <c r="D86" s="273"/>
      <c r="E86" s="273"/>
      <c r="F86" s="273"/>
      <c r="G86" s="273"/>
      <c r="H86" s="273"/>
      <c r="I86" s="273"/>
      <c r="J86" s="273"/>
    </row>
    <row r="87" spans="3:10">
      <c r="C87" s="273"/>
      <c r="D87" s="273"/>
      <c r="E87" s="273"/>
      <c r="F87" s="273"/>
      <c r="G87" s="273"/>
      <c r="H87" s="273"/>
      <c r="I87" s="273"/>
      <c r="J87" s="273"/>
    </row>
    <row r="88" spans="3:10">
      <c r="C88" s="273"/>
      <c r="D88" s="273"/>
      <c r="E88" s="273"/>
      <c r="F88" s="273"/>
      <c r="G88" s="273"/>
      <c r="H88" s="273"/>
      <c r="I88" s="273"/>
      <c r="J88" s="273"/>
    </row>
    <row r="89" spans="3:10">
      <c r="C89" s="273"/>
      <c r="D89" s="273"/>
      <c r="E89" s="273"/>
      <c r="F89" s="273"/>
      <c r="G89" s="273"/>
      <c r="H89" s="273"/>
      <c r="I89" s="273"/>
      <c r="J89" s="273"/>
    </row>
    <row r="90" spans="3:10">
      <c r="C90" s="273"/>
      <c r="D90" s="273"/>
      <c r="E90" s="273"/>
      <c r="F90" s="273"/>
      <c r="G90" s="273"/>
      <c r="H90" s="273"/>
      <c r="I90" s="273"/>
      <c r="J90" s="273"/>
    </row>
    <row r="91" spans="3:10">
      <c r="C91" s="273"/>
      <c r="D91" s="273"/>
      <c r="E91" s="273"/>
      <c r="F91" s="273"/>
      <c r="G91" s="273"/>
      <c r="H91" s="273"/>
      <c r="I91" s="273"/>
      <c r="J91" s="273"/>
    </row>
    <row r="92" spans="3:10">
      <c r="C92" s="273"/>
      <c r="D92" s="273"/>
      <c r="E92" s="273"/>
      <c r="F92" s="273"/>
      <c r="G92" s="273"/>
      <c r="H92" s="273"/>
      <c r="I92" s="273"/>
      <c r="J92" s="273"/>
    </row>
    <row r="93" spans="3:10">
      <c r="C93" s="273"/>
      <c r="D93" s="273"/>
      <c r="E93" s="273"/>
      <c r="F93" s="273"/>
      <c r="G93" s="273"/>
      <c r="H93" s="273"/>
      <c r="I93" s="273"/>
      <c r="J93" s="273"/>
    </row>
    <row r="94" spans="3:10">
      <c r="C94" s="273"/>
      <c r="D94" s="273"/>
      <c r="E94" s="273"/>
      <c r="F94" s="273"/>
      <c r="G94" s="273"/>
      <c r="H94" s="273"/>
      <c r="I94" s="273"/>
      <c r="J94" s="273"/>
    </row>
    <row r="95" spans="3:10">
      <c r="C95" s="273"/>
      <c r="D95" s="273"/>
      <c r="E95" s="273"/>
      <c r="F95" s="273"/>
      <c r="G95" s="273"/>
      <c r="H95" s="273"/>
      <c r="I95" s="273"/>
      <c r="J95" s="273"/>
    </row>
    <row r="96" spans="3:10">
      <c r="C96" s="273"/>
      <c r="D96" s="273"/>
      <c r="E96" s="273"/>
      <c r="F96" s="273"/>
      <c r="G96" s="273"/>
      <c r="H96" s="273"/>
      <c r="I96" s="273"/>
      <c r="J96" s="273"/>
    </row>
    <row r="97" spans="3:10">
      <c r="C97" s="273"/>
      <c r="D97" s="273"/>
      <c r="E97" s="273"/>
      <c r="F97" s="273"/>
      <c r="G97" s="273"/>
      <c r="H97" s="273"/>
      <c r="I97" s="273"/>
      <c r="J97" s="273"/>
    </row>
    <row r="98" spans="3:10">
      <c r="C98" s="273"/>
      <c r="D98" s="273"/>
      <c r="E98" s="273"/>
      <c r="F98" s="273"/>
      <c r="G98" s="273"/>
      <c r="H98" s="273"/>
      <c r="I98" s="273"/>
      <c r="J98" s="273"/>
    </row>
    <row r="99" spans="3:10">
      <c r="C99" s="273"/>
      <c r="D99" s="273"/>
      <c r="E99" s="273"/>
      <c r="F99" s="273"/>
      <c r="G99" s="273"/>
      <c r="H99" s="273"/>
      <c r="I99" s="273"/>
      <c r="J99" s="273"/>
    </row>
    <row r="100" spans="3:10">
      <c r="C100" s="273"/>
      <c r="D100" s="273"/>
      <c r="E100" s="273"/>
      <c r="F100" s="273"/>
      <c r="G100" s="273"/>
      <c r="H100" s="273"/>
      <c r="I100" s="273"/>
      <c r="J100" s="273"/>
    </row>
    <row r="101" spans="3:10">
      <c r="C101" s="273"/>
      <c r="D101" s="273"/>
      <c r="E101" s="273"/>
      <c r="F101" s="273"/>
      <c r="G101" s="273"/>
      <c r="H101" s="273"/>
      <c r="I101" s="273"/>
      <c r="J101" s="273"/>
    </row>
    <row r="102" spans="3:10">
      <c r="C102" s="273"/>
      <c r="D102" s="273"/>
      <c r="E102" s="273"/>
      <c r="F102" s="273"/>
      <c r="G102" s="273"/>
      <c r="H102" s="273"/>
      <c r="I102" s="273"/>
      <c r="J102" s="273"/>
    </row>
    <row r="103" spans="3:10">
      <c r="C103" s="273"/>
      <c r="D103" s="273"/>
      <c r="E103" s="273"/>
      <c r="F103" s="273"/>
      <c r="G103" s="273"/>
      <c r="H103" s="273"/>
      <c r="I103" s="273"/>
      <c r="J103" s="273"/>
    </row>
    <row r="104" spans="3:10">
      <c r="C104" s="273"/>
      <c r="D104" s="273"/>
      <c r="E104" s="273"/>
      <c r="F104" s="273"/>
      <c r="G104" s="273"/>
      <c r="H104" s="273"/>
      <c r="I104" s="273"/>
      <c r="J104" s="273"/>
    </row>
    <row r="105" spans="3:10">
      <c r="C105" s="273"/>
      <c r="D105" s="273"/>
      <c r="E105" s="273"/>
      <c r="F105" s="273"/>
      <c r="G105" s="273"/>
      <c r="H105" s="273"/>
      <c r="I105" s="273"/>
      <c r="J105" s="273"/>
    </row>
    <row r="106" spans="3:10">
      <c r="C106" s="273"/>
      <c r="D106" s="273"/>
      <c r="E106" s="273"/>
      <c r="F106" s="273"/>
      <c r="G106" s="273"/>
      <c r="H106" s="273"/>
      <c r="I106" s="273"/>
      <c r="J106" s="273"/>
    </row>
    <row r="107" spans="3:10">
      <c r="C107" s="273"/>
      <c r="D107" s="273"/>
      <c r="E107" s="273"/>
      <c r="F107" s="273"/>
      <c r="G107" s="273"/>
      <c r="H107" s="273"/>
      <c r="I107" s="273"/>
      <c r="J107" s="273"/>
    </row>
    <row r="108" spans="3:10">
      <c r="C108" s="273"/>
      <c r="D108" s="273"/>
      <c r="E108" s="273"/>
      <c r="F108" s="273"/>
      <c r="G108" s="273"/>
      <c r="H108" s="273"/>
      <c r="I108" s="273"/>
      <c r="J108" s="273"/>
    </row>
    <row r="109" spans="3:10">
      <c r="C109" s="273"/>
      <c r="D109" s="273"/>
      <c r="E109" s="273"/>
      <c r="F109" s="273"/>
      <c r="G109" s="273"/>
      <c r="H109" s="273"/>
      <c r="I109" s="273"/>
      <c r="J109" s="273"/>
    </row>
    <row r="110" spans="3:10">
      <c r="C110" s="273"/>
      <c r="D110" s="273"/>
      <c r="E110" s="273"/>
      <c r="F110" s="273"/>
      <c r="G110" s="273"/>
      <c r="H110" s="273"/>
      <c r="I110" s="273"/>
      <c r="J110" s="273"/>
    </row>
    <row r="111" spans="3:10">
      <c r="C111" s="273"/>
      <c r="D111" s="273"/>
      <c r="E111" s="273"/>
      <c r="F111" s="273"/>
      <c r="G111" s="273"/>
      <c r="H111" s="273"/>
      <c r="I111" s="273"/>
      <c r="J111" s="273"/>
    </row>
    <row r="112" spans="3:10">
      <c r="C112" s="273"/>
      <c r="D112" s="273"/>
      <c r="E112" s="273"/>
      <c r="F112" s="273"/>
      <c r="G112" s="273"/>
      <c r="H112" s="273"/>
      <c r="I112" s="273"/>
      <c r="J112" s="273"/>
    </row>
    <row r="113" spans="3:10">
      <c r="C113" s="273"/>
      <c r="D113" s="273"/>
      <c r="E113" s="273"/>
      <c r="F113" s="273"/>
      <c r="G113" s="273"/>
      <c r="H113" s="273"/>
      <c r="I113" s="273"/>
      <c r="J113" s="273"/>
    </row>
    <row r="114" spans="3:10">
      <c r="C114" s="273"/>
      <c r="D114" s="273"/>
      <c r="E114" s="273"/>
      <c r="F114" s="273"/>
      <c r="G114" s="273"/>
      <c r="H114" s="273"/>
      <c r="I114" s="273"/>
      <c r="J114" s="273"/>
    </row>
    <row r="115" spans="3:10">
      <c r="C115" s="273"/>
      <c r="D115" s="273"/>
      <c r="E115" s="273"/>
      <c r="F115" s="273"/>
      <c r="G115" s="273"/>
      <c r="H115" s="273"/>
      <c r="I115" s="273"/>
      <c r="J115" s="273"/>
    </row>
    <row r="116" spans="3:10">
      <c r="C116" s="273"/>
      <c r="D116" s="273"/>
      <c r="E116" s="273"/>
      <c r="F116" s="273"/>
      <c r="G116" s="273"/>
      <c r="H116" s="273"/>
      <c r="I116" s="273"/>
      <c r="J116" s="273"/>
    </row>
    <row r="117" spans="3:10">
      <c r="C117" s="273"/>
      <c r="D117" s="273"/>
      <c r="E117" s="273"/>
      <c r="F117" s="273"/>
      <c r="G117" s="273"/>
      <c r="H117" s="273"/>
      <c r="I117" s="273"/>
      <c r="J117" s="273"/>
    </row>
    <row r="118" spans="3:10">
      <c r="C118" s="273"/>
      <c r="D118" s="273"/>
      <c r="E118" s="273"/>
      <c r="F118" s="273"/>
      <c r="G118" s="273"/>
      <c r="H118" s="273"/>
      <c r="I118" s="273"/>
      <c r="J118" s="273"/>
    </row>
    <row r="119" spans="3:10">
      <c r="C119" s="273"/>
      <c r="D119" s="273"/>
      <c r="E119" s="273"/>
      <c r="F119" s="273"/>
      <c r="G119" s="273"/>
      <c r="H119" s="273"/>
      <c r="I119" s="273"/>
      <c r="J119" s="273"/>
    </row>
    <row r="120" spans="3:10">
      <c r="C120" s="273"/>
      <c r="D120" s="273"/>
      <c r="E120" s="273"/>
      <c r="F120" s="273"/>
      <c r="G120" s="273"/>
      <c r="H120" s="273"/>
      <c r="I120" s="273"/>
      <c r="J120" s="273"/>
    </row>
    <row r="121" spans="3:10">
      <c r="C121" s="273"/>
      <c r="D121" s="273"/>
      <c r="E121" s="273"/>
      <c r="F121" s="273"/>
      <c r="G121" s="273"/>
      <c r="H121" s="273"/>
      <c r="I121" s="273"/>
      <c r="J121" s="273"/>
    </row>
    <row r="122" spans="3:10">
      <c r="C122" s="273"/>
      <c r="D122" s="273"/>
      <c r="E122" s="273"/>
      <c r="F122" s="273"/>
      <c r="G122" s="273"/>
      <c r="H122" s="273"/>
      <c r="I122" s="273"/>
      <c r="J122" s="273"/>
    </row>
    <row r="123" spans="3:10">
      <c r="C123" s="273"/>
      <c r="D123" s="273"/>
      <c r="E123" s="273"/>
      <c r="F123" s="273"/>
      <c r="G123" s="273"/>
      <c r="H123" s="273"/>
      <c r="I123" s="273"/>
      <c r="J123" s="273"/>
    </row>
    <row r="124" spans="3:10">
      <c r="C124" s="273"/>
      <c r="D124" s="273"/>
      <c r="E124" s="273"/>
      <c r="F124" s="273"/>
      <c r="G124" s="273"/>
      <c r="H124" s="273"/>
      <c r="I124" s="273"/>
      <c r="J124" s="273"/>
    </row>
    <row r="125" spans="3:10">
      <c r="C125" s="273"/>
      <c r="D125" s="273"/>
      <c r="E125" s="273"/>
      <c r="F125" s="273"/>
      <c r="G125" s="273"/>
      <c r="H125" s="273"/>
      <c r="I125" s="273"/>
      <c r="J125" s="273"/>
    </row>
    <row r="126" spans="3:10">
      <c r="C126" s="273"/>
      <c r="D126" s="273"/>
      <c r="E126" s="273"/>
      <c r="F126" s="273"/>
      <c r="G126" s="273"/>
      <c r="H126" s="273"/>
      <c r="I126" s="273"/>
      <c r="J126" s="273"/>
    </row>
    <row r="127" spans="3:10">
      <c r="C127" s="273"/>
      <c r="D127" s="273"/>
      <c r="E127" s="273"/>
      <c r="F127" s="273"/>
      <c r="G127" s="273"/>
      <c r="H127" s="273"/>
      <c r="I127" s="273"/>
      <c r="J127" s="273"/>
    </row>
    <row r="128" spans="3:10">
      <c r="C128" s="273"/>
      <c r="D128" s="273"/>
      <c r="E128" s="273"/>
      <c r="F128" s="273"/>
      <c r="G128" s="273"/>
      <c r="H128" s="273"/>
      <c r="I128" s="273"/>
      <c r="J128" s="273"/>
    </row>
    <row r="129" spans="3:10">
      <c r="C129" s="273"/>
      <c r="D129" s="273"/>
      <c r="E129" s="273"/>
      <c r="F129" s="273"/>
      <c r="G129" s="273"/>
      <c r="H129" s="273"/>
      <c r="I129" s="273"/>
      <c r="J129" s="273"/>
    </row>
    <row r="130" spans="3:10">
      <c r="C130" s="273"/>
      <c r="D130" s="273"/>
      <c r="E130" s="273"/>
      <c r="F130" s="273"/>
      <c r="G130" s="273"/>
      <c r="H130" s="273"/>
      <c r="I130" s="273"/>
      <c r="J130" s="273"/>
    </row>
    <row r="131" spans="3:10">
      <c r="C131" s="273"/>
      <c r="D131" s="273"/>
      <c r="E131" s="273"/>
      <c r="F131" s="273"/>
      <c r="G131" s="273"/>
      <c r="H131" s="273"/>
      <c r="I131" s="273"/>
      <c r="J131" s="273"/>
    </row>
    <row r="132" spans="3:10">
      <c r="C132" s="273"/>
      <c r="D132" s="273"/>
      <c r="E132" s="273"/>
      <c r="F132" s="273"/>
      <c r="G132" s="273"/>
      <c r="H132" s="273"/>
      <c r="I132" s="273"/>
      <c r="J132" s="273"/>
    </row>
    <row r="133" spans="3:10">
      <c r="C133" s="273"/>
      <c r="D133" s="273"/>
      <c r="E133" s="273"/>
      <c r="F133" s="273"/>
      <c r="G133" s="273"/>
      <c r="H133" s="273"/>
      <c r="I133" s="273"/>
      <c r="J133" s="273"/>
    </row>
    <row r="134" spans="3:10">
      <c r="C134" s="273"/>
      <c r="D134" s="273"/>
      <c r="E134" s="273"/>
      <c r="F134" s="273"/>
      <c r="G134" s="273"/>
      <c r="H134" s="273"/>
      <c r="I134" s="273"/>
      <c r="J134" s="273"/>
    </row>
    <row r="135" spans="3:10">
      <c r="C135" s="273"/>
      <c r="D135" s="273"/>
      <c r="E135" s="273"/>
      <c r="F135" s="273"/>
      <c r="G135" s="273"/>
      <c r="H135" s="273"/>
      <c r="I135" s="273"/>
      <c r="J135" s="273"/>
    </row>
    <row r="136" spans="3:10">
      <c r="C136" s="273"/>
      <c r="D136" s="273"/>
      <c r="E136" s="273"/>
      <c r="F136" s="273"/>
      <c r="G136" s="273"/>
      <c r="H136" s="273"/>
      <c r="I136" s="273"/>
      <c r="J136" s="273"/>
    </row>
    <row r="137" spans="3:10">
      <c r="C137" s="273"/>
      <c r="D137" s="273"/>
      <c r="E137" s="273"/>
      <c r="F137" s="273"/>
      <c r="G137" s="273"/>
      <c r="H137" s="273"/>
      <c r="I137" s="273"/>
      <c r="J137" s="273"/>
    </row>
    <row r="138" spans="3:10">
      <c r="C138" s="273"/>
      <c r="D138" s="273"/>
      <c r="E138" s="273"/>
      <c r="F138" s="273"/>
      <c r="G138" s="273"/>
      <c r="H138" s="273"/>
      <c r="I138" s="273"/>
      <c r="J138" s="273"/>
    </row>
    <row r="139" spans="3:10">
      <c r="C139" s="273"/>
      <c r="D139" s="273"/>
      <c r="E139" s="273"/>
      <c r="F139" s="273"/>
      <c r="G139" s="273"/>
      <c r="H139" s="273"/>
      <c r="I139" s="273"/>
      <c r="J139" s="273"/>
    </row>
    <row r="140" spans="3:10">
      <c r="C140" s="273"/>
      <c r="D140" s="273"/>
      <c r="E140" s="273"/>
      <c r="F140" s="273"/>
      <c r="G140" s="273"/>
      <c r="H140" s="273"/>
      <c r="I140" s="273"/>
      <c r="J140" s="273"/>
    </row>
    <row r="141" spans="3:10">
      <c r="C141" s="273"/>
      <c r="D141" s="273"/>
      <c r="E141" s="273"/>
      <c r="F141" s="273"/>
      <c r="G141" s="273"/>
      <c r="H141" s="273"/>
      <c r="I141" s="273"/>
      <c r="J141" s="273"/>
    </row>
    <row r="142" spans="3:10">
      <c r="C142" s="273"/>
      <c r="D142" s="273"/>
      <c r="E142" s="273"/>
      <c r="F142" s="273"/>
      <c r="G142" s="273"/>
      <c r="H142" s="273"/>
      <c r="I142" s="273"/>
      <c r="J142" s="273"/>
    </row>
    <row r="143" spans="3:10">
      <c r="C143" s="273"/>
      <c r="D143" s="273"/>
      <c r="E143" s="273"/>
      <c r="F143" s="273"/>
      <c r="G143" s="273"/>
      <c r="H143" s="273"/>
      <c r="I143" s="273"/>
      <c r="J143" s="273"/>
    </row>
    <row r="144" spans="3:10">
      <c r="C144" s="273"/>
      <c r="D144" s="273"/>
      <c r="E144" s="273"/>
      <c r="F144" s="273"/>
      <c r="G144" s="273"/>
      <c r="H144" s="273"/>
      <c r="I144" s="273"/>
      <c r="J144" s="273"/>
    </row>
    <row r="145" spans="3:10">
      <c r="C145" s="273"/>
      <c r="D145" s="273"/>
      <c r="E145" s="273"/>
      <c r="F145" s="273"/>
      <c r="G145" s="273"/>
      <c r="H145" s="273"/>
      <c r="I145" s="273"/>
      <c r="J145" s="273"/>
    </row>
    <row r="146" spans="3:10">
      <c r="C146" s="273"/>
      <c r="D146" s="273"/>
      <c r="E146" s="273"/>
      <c r="F146" s="273"/>
      <c r="G146" s="273"/>
      <c r="H146" s="273"/>
      <c r="I146" s="273"/>
      <c r="J146" s="273"/>
    </row>
    <row r="147" spans="3:10">
      <c r="C147" s="273"/>
      <c r="D147" s="273"/>
      <c r="E147" s="273"/>
      <c r="F147" s="273"/>
      <c r="G147" s="273"/>
      <c r="H147" s="273"/>
      <c r="I147" s="273"/>
      <c r="J147" s="273"/>
    </row>
    <row r="148" spans="3:10">
      <c r="C148" s="273"/>
      <c r="D148" s="273"/>
      <c r="E148" s="273"/>
      <c r="F148" s="273"/>
      <c r="G148" s="273"/>
      <c r="H148" s="273"/>
      <c r="I148" s="273"/>
      <c r="J148" s="273"/>
    </row>
    <row r="149" spans="3:10">
      <c r="C149" s="273"/>
      <c r="D149" s="273"/>
      <c r="E149" s="273"/>
      <c r="F149" s="273"/>
      <c r="G149" s="273"/>
      <c r="H149" s="273"/>
      <c r="I149" s="273"/>
      <c r="J149" s="273"/>
    </row>
    <row r="150" spans="3:10">
      <c r="C150" s="273"/>
      <c r="D150" s="273"/>
      <c r="E150" s="273"/>
      <c r="F150" s="273"/>
      <c r="G150" s="273"/>
      <c r="H150" s="273"/>
      <c r="I150" s="273"/>
      <c r="J150" s="273"/>
    </row>
    <row r="151" spans="3:10">
      <c r="C151" s="273"/>
      <c r="D151" s="273"/>
      <c r="E151" s="273"/>
      <c r="F151" s="273"/>
      <c r="G151" s="273"/>
      <c r="H151" s="273"/>
      <c r="I151" s="273"/>
      <c r="J151" s="273"/>
    </row>
    <row r="152" spans="3:10">
      <c r="C152" s="273"/>
      <c r="D152" s="273"/>
      <c r="E152" s="273"/>
      <c r="F152" s="273"/>
      <c r="G152" s="273"/>
      <c r="H152" s="273"/>
      <c r="I152" s="273"/>
      <c r="J152" s="273"/>
    </row>
    <row r="153" spans="3:10">
      <c r="C153" s="273"/>
      <c r="D153" s="273"/>
      <c r="E153" s="273"/>
      <c r="F153" s="273"/>
      <c r="G153" s="273"/>
      <c r="H153" s="273"/>
      <c r="I153" s="273"/>
      <c r="J153" s="273"/>
    </row>
    <row r="154" spans="3:10">
      <c r="C154" s="273"/>
      <c r="D154" s="273"/>
      <c r="E154" s="273"/>
      <c r="F154" s="273"/>
      <c r="G154" s="273"/>
      <c r="H154" s="273"/>
      <c r="I154" s="273"/>
      <c r="J154" s="273"/>
    </row>
    <row r="155" spans="3:10">
      <c r="C155" s="273"/>
      <c r="D155" s="273"/>
      <c r="E155" s="273"/>
      <c r="F155" s="273"/>
      <c r="G155" s="273"/>
      <c r="H155" s="273"/>
      <c r="I155" s="273"/>
      <c r="J155" s="273"/>
    </row>
    <row r="156" spans="3:10">
      <c r="C156" s="273"/>
      <c r="D156" s="273"/>
      <c r="E156" s="273"/>
      <c r="F156" s="273"/>
      <c r="G156" s="273"/>
      <c r="H156" s="273"/>
      <c r="I156" s="273"/>
      <c r="J156" s="273"/>
    </row>
    <row r="157" spans="3:10">
      <c r="C157" s="273"/>
      <c r="D157" s="273"/>
      <c r="E157" s="273"/>
      <c r="F157" s="273"/>
      <c r="G157" s="273"/>
      <c r="H157" s="273"/>
      <c r="I157" s="273"/>
      <c r="J157" s="273"/>
    </row>
    <row r="158" spans="3:10">
      <c r="C158" s="273"/>
      <c r="D158" s="273"/>
      <c r="E158" s="273"/>
      <c r="F158" s="273"/>
      <c r="G158" s="273"/>
      <c r="H158" s="273"/>
      <c r="I158" s="273"/>
      <c r="J158" s="273"/>
    </row>
    <row r="159" spans="3:10">
      <c r="C159" s="273"/>
      <c r="D159" s="273"/>
      <c r="E159" s="273"/>
      <c r="F159" s="273"/>
      <c r="G159" s="273"/>
      <c r="H159" s="273"/>
      <c r="I159" s="273"/>
      <c r="J159" s="273"/>
    </row>
    <row r="160" spans="3:10">
      <c r="C160" s="273"/>
      <c r="D160" s="273"/>
      <c r="E160" s="273"/>
      <c r="F160" s="273"/>
      <c r="G160" s="273"/>
      <c r="H160" s="273"/>
      <c r="I160" s="273"/>
      <c r="J160" s="273"/>
    </row>
    <row r="161" spans="3:10">
      <c r="C161" s="273"/>
      <c r="D161" s="273"/>
      <c r="E161" s="273"/>
      <c r="F161" s="273"/>
      <c r="G161" s="273"/>
      <c r="H161" s="273"/>
      <c r="I161" s="273"/>
      <c r="J161" s="273"/>
    </row>
    <row r="162" spans="3:10">
      <c r="C162" s="273"/>
      <c r="D162" s="273"/>
      <c r="E162" s="273"/>
      <c r="F162" s="273"/>
      <c r="G162" s="273"/>
      <c r="H162" s="273"/>
      <c r="I162" s="273"/>
      <c r="J162" s="273"/>
    </row>
    <row r="163" spans="3:10">
      <c r="C163" s="273"/>
      <c r="D163" s="273"/>
      <c r="E163" s="273"/>
      <c r="F163" s="273"/>
      <c r="G163" s="273"/>
      <c r="H163" s="273"/>
      <c r="I163" s="273"/>
      <c r="J163" s="273"/>
    </row>
    <row r="164" spans="3:10">
      <c r="C164" s="273"/>
      <c r="D164" s="273"/>
      <c r="E164" s="273"/>
      <c r="F164" s="273"/>
      <c r="G164" s="273"/>
      <c r="H164" s="273"/>
      <c r="I164" s="273"/>
      <c r="J164" s="273"/>
    </row>
    <row r="165" spans="3:10">
      <c r="C165" s="273"/>
      <c r="D165" s="273"/>
      <c r="E165" s="273"/>
      <c r="F165" s="273"/>
      <c r="G165" s="273"/>
      <c r="H165" s="273"/>
      <c r="I165" s="273"/>
      <c r="J165" s="273"/>
    </row>
    <row r="166" spans="3:10">
      <c r="C166" s="273"/>
      <c r="D166" s="273"/>
      <c r="E166" s="273"/>
      <c r="F166" s="273"/>
      <c r="G166" s="273"/>
      <c r="H166" s="273"/>
      <c r="I166" s="273"/>
      <c r="J166" s="273"/>
    </row>
    <row r="167" spans="3:10">
      <c r="C167" s="273"/>
      <c r="D167" s="273"/>
      <c r="E167" s="273"/>
      <c r="F167" s="273"/>
      <c r="G167" s="273"/>
      <c r="H167" s="273"/>
      <c r="I167" s="273"/>
      <c r="J167" s="273"/>
    </row>
    <row r="168" spans="3:10">
      <c r="C168" s="273"/>
      <c r="D168" s="273"/>
      <c r="E168" s="273"/>
      <c r="F168" s="273"/>
      <c r="G168" s="273"/>
      <c r="H168" s="273"/>
      <c r="I168" s="273"/>
      <c r="J168" s="273"/>
    </row>
    <row r="169" spans="3:10">
      <c r="C169" s="273"/>
      <c r="D169" s="273"/>
      <c r="E169" s="273"/>
      <c r="F169" s="273"/>
      <c r="G169" s="273"/>
      <c r="H169" s="273"/>
      <c r="I169" s="273"/>
      <c r="J169" s="273"/>
    </row>
    <row r="170" spans="3:10">
      <c r="C170" s="273"/>
      <c r="D170" s="273"/>
      <c r="E170" s="273"/>
      <c r="F170" s="273"/>
      <c r="G170" s="273"/>
      <c r="H170" s="273"/>
      <c r="I170" s="273"/>
      <c r="J170" s="273"/>
    </row>
    <row r="171" spans="3:10">
      <c r="C171" s="273"/>
      <c r="D171" s="273"/>
      <c r="E171" s="273"/>
      <c r="F171" s="273"/>
      <c r="G171" s="273"/>
      <c r="H171" s="273"/>
      <c r="I171" s="273"/>
      <c r="J171" s="273"/>
    </row>
    <row r="172" spans="3:10">
      <c r="C172" s="273"/>
      <c r="D172" s="273"/>
      <c r="E172" s="273"/>
      <c r="F172" s="273"/>
      <c r="G172" s="273"/>
      <c r="H172" s="273"/>
      <c r="I172" s="273"/>
      <c r="J172" s="273"/>
    </row>
    <row r="173" spans="3:10">
      <c r="C173" s="273"/>
      <c r="D173" s="273"/>
      <c r="E173" s="273"/>
      <c r="F173" s="273"/>
      <c r="G173" s="273"/>
      <c r="H173" s="273"/>
      <c r="I173" s="273"/>
      <c r="J173" s="273"/>
    </row>
    <row r="174" spans="3:10">
      <c r="C174" s="273"/>
      <c r="D174" s="273"/>
      <c r="E174" s="273"/>
      <c r="F174" s="273"/>
      <c r="G174" s="273"/>
      <c r="H174" s="273"/>
      <c r="I174" s="273"/>
      <c r="J174" s="273"/>
    </row>
    <row r="175" spans="3:10">
      <c r="C175" s="273"/>
      <c r="D175" s="273"/>
      <c r="E175" s="273"/>
      <c r="F175" s="273"/>
      <c r="G175" s="273"/>
      <c r="H175" s="273"/>
      <c r="I175" s="273"/>
      <c r="J175" s="273"/>
    </row>
    <row r="176" spans="3:10">
      <c r="C176" s="273"/>
      <c r="D176" s="273"/>
      <c r="E176" s="273"/>
      <c r="F176" s="273"/>
      <c r="G176" s="273"/>
      <c r="H176" s="273"/>
      <c r="I176" s="273"/>
      <c r="J176" s="273"/>
    </row>
    <row r="177" spans="3:10">
      <c r="C177" s="273"/>
      <c r="D177" s="273"/>
      <c r="E177" s="273"/>
      <c r="F177" s="273"/>
      <c r="G177" s="273"/>
      <c r="H177" s="273"/>
      <c r="I177" s="273"/>
      <c r="J177" s="273"/>
    </row>
    <row r="178" spans="3:10">
      <c r="C178" s="273"/>
      <c r="D178" s="273"/>
      <c r="E178" s="273"/>
      <c r="F178" s="273"/>
      <c r="G178" s="273"/>
      <c r="H178" s="273"/>
      <c r="I178" s="273"/>
      <c r="J178" s="273"/>
    </row>
    <row r="179" spans="3:10">
      <c r="C179" s="273"/>
      <c r="D179" s="273"/>
      <c r="E179" s="273"/>
      <c r="F179" s="273"/>
      <c r="G179" s="273"/>
      <c r="H179" s="273"/>
      <c r="I179" s="273"/>
      <c r="J179" s="273"/>
    </row>
    <row r="180" spans="3:10">
      <c r="C180" s="273"/>
      <c r="D180" s="273"/>
      <c r="E180" s="273"/>
      <c r="F180" s="273"/>
      <c r="G180" s="273"/>
      <c r="H180" s="273"/>
      <c r="I180" s="273"/>
      <c r="J180" s="273"/>
    </row>
    <row r="181" spans="3:10">
      <c r="C181" s="273"/>
      <c r="D181" s="273"/>
      <c r="E181" s="273"/>
      <c r="F181" s="273"/>
      <c r="G181" s="273"/>
      <c r="H181" s="273"/>
      <c r="I181" s="273"/>
      <c r="J181" s="273"/>
    </row>
    <row r="182" spans="3:10">
      <c r="C182" s="273"/>
      <c r="D182" s="273"/>
      <c r="E182" s="273"/>
      <c r="F182" s="273"/>
      <c r="G182" s="273"/>
      <c r="H182" s="273"/>
      <c r="I182" s="273"/>
      <c r="J182" s="273"/>
    </row>
    <row r="183" spans="3:10">
      <c r="C183" s="273"/>
      <c r="D183" s="273"/>
      <c r="E183" s="273"/>
      <c r="F183" s="273"/>
      <c r="G183" s="273"/>
      <c r="H183" s="273"/>
      <c r="I183" s="273"/>
      <c r="J183" s="273"/>
    </row>
    <row r="184" spans="3:10">
      <c r="C184" s="273"/>
      <c r="D184" s="273"/>
      <c r="E184" s="273"/>
      <c r="F184" s="273"/>
      <c r="G184" s="273"/>
      <c r="H184" s="273"/>
      <c r="I184" s="273"/>
      <c r="J184" s="273"/>
    </row>
    <row r="185" spans="3:10">
      <c r="C185" s="273"/>
      <c r="D185" s="273"/>
      <c r="E185" s="273"/>
      <c r="F185" s="273"/>
      <c r="G185" s="273"/>
      <c r="H185" s="273"/>
      <c r="I185" s="273"/>
      <c r="J185" s="273"/>
    </row>
    <row r="186" spans="3:10">
      <c r="C186" s="273"/>
      <c r="D186" s="273"/>
      <c r="E186" s="273"/>
      <c r="F186" s="273"/>
      <c r="G186" s="273"/>
      <c r="H186" s="273"/>
      <c r="I186" s="273"/>
      <c r="J186" s="273"/>
    </row>
    <row r="187" spans="3:10">
      <c r="C187" s="273"/>
      <c r="D187" s="273"/>
      <c r="E187" s="273"/>
      <c r="F187" s="273"/>
      <c r="G187" s="273"/>
      <c r="H187" s="273"/>
      <c r="I187" s="273"/>
      <c r="J187" s="273"/>
    </row>
    <row r="188" spans="3:10">
      <c r="C188" s="273"/>
      <c r="D188" s="273"/>
      <c r="E188" s="273"/>
      <c r="F188" s="273"/>
      <c r="G188" s="273"/>
      <c r="H188" s="273"/>
      <c r="I188" s="273"/>
      <c r="J188" s="273"/>
    </row>
    <row r="189" spans="3:10">
      <c r="C189" s="273"/>
      <c r="D189" s="273"/>
      <c r="E189" s="273"/>
      <c r="F189" s="273"/>
      <c r="G189" s="273"/>
      <c r="H189" s="273"/>
      <c r="I189" s="273"/>
      <c r="J189" s="273"/>
    </row>
    <row r="190" spans="3:10">
      <c r="C190" s="273"/>
      <c r="D190" s="273"/>
      <c r="E190" s="273"/>
      <c r="F190" s="273"/>
      <c r="G190" s="273"/>
      <c r="H190" s="273"/>
      <c r="I190" s="273"/>
      <c r="J190" s="273"/>
    </row>
    <row r="191" spans="3:10">
      <c r="C191" s="273"/>
      <c r="D191" s="273"/>
      <c r="E191" s="273"/>
      <c r="F191" s="273"/>
      <c r="G191" s="273"/>
      <c r="H191" s="273"/>
      <c r="I191" s="273"/>
      <c r="J191" s="273"/>
    </row>
    <row r="192" spans="3:10">
      <c r="C192" s="273"/>
      <c r="D192" s="273"/>
      <c r="E192" s="273"/>
      <c r="F192" s="273"/>
      <c r="G192" s="273"/>
      <c r="H192" s="273"/>
      <c r="I192" s="273"/>
      <c r="J192" s="273"/>
    </row>
    <row r="193" spans="3:10">
      <c r="C193" s="273"/>
      <c r="D193" s="273"/>
      <c r="E193" s="273"/>
      <c r="F193" s="273"/>
      <c r="G193" s="273"/>
      <c r="H193" s="273"/>
      <c r="I193" s="273"/>
      <c r="J193" s="273"/>
    </row>
    <row r="194" spans="3:10">
      <c r="C194" s="273"/>
      <c r="D194" s="273"/>
      <c r="E194" s="273"/>
      <c r="F194" s="273"/>
      <c r="G194" s="273"/>
      <c r="H194" s="273"/>
      <c r="I194" s="273"/>
      <c r="J194" s="273"/>
    </row>
    <row r="195" spans="3:10">
      <c r="C195" s="273"/>
      <c r="D195" s="273"/>
      <c r="E195" s="273"/>
      <c r="F195" s="273"/>
      <c r="G195" s="273"/>
      <c r="H195" s="273"/>
      <c r="I195" s="273"/>
      <c r="J195" s="273"/>
    </row>
    <row r="196" spans="3:10">
      <c r="C196" s="273"/>
      <c r="D196" s="273"/>
      <c r="E196" s="273"/>
      <c r="F196" s="273"/>
      <c r="G196" s="273"/>
      <c r="H196" s="273"/>
      <c r="I196" s="273"/>
      <c r="J196" s="273"/>
    </row>
    <row r="197" spans="3:10">
      <c r="C197" s="273"/>
      <c r="D197" s="273"/>
      <c r="E197" s="273"/>
      <c r="F197" s="273"/>
      <c r="G197" s="273"/>
      <c r="H197" s="273"/>
      <c r="I197" s="273"/>
      <c r="J197" s="273"/>
    </row>
    <row r="198" spans="3:10">
      <c r="C198" s="273"/>
      <c r="D198" s="273"/>
      <c r="E198" s="273"/>
      <c r="F198" s="273"/>
      <c r="G198" s="273"/>
      <c r="H198" s="273"/>
      <c r="I198" s="273"/>
      <c r="J198" s="273"/>
    </row>
    <row r="199" spans="3:10">
      <c r="C199" s="273"/>
      <c r="D199" s="273"/>
      <c r="E199" s="273"/>
      <c r="F199" s="273"/>
      <c r="G199" s="273"/>
      <c r="H199" s="273"/>
      <c r="I199" s="273"/>
      <c r="J199" s="273"/>
    </row>
    <row r="200" spans="3:10">
      <c r="C200" s="273"/>
      <c r="D200" s="273"/>
      <c r="E200" s="273"/>
      <c r="F200" s="273"/>
      <c r="G200" s="273"/>
      <c r="H200" s="273"/>
      <c r="I200" s="273"/>
      <c r="J200" s="273"/>
    </row>
    <row r="201" spans="3:10">
      <c r="C201" s="273"/>
      <c r="D201" s="273"/>
      <c r="E201" s="273"/>
      <c r="F201" s="273"/>
      <c r="G201" s="273"/>
      <c r="H201" s="273"/>
      <c r="I201" s="273"/>
      <c r="J201" s="273"/>
    </row>
    <row r="202" spans="3:10">
      <c r="C202" s="273"/>
      <c r="D202" s="273"/>
      <c r="E202" s="273"/>
      <c r="F202" s="273"/>
      <c r="G202" s="273"/>
      <c r="H202" s="273"/>
      <c r="I202" s="273"/>
      <c r="J202" s="273"/>
    </row>
    <row r="203" spans="3:10">
      <c r="C203" s="273"/>
      <c r="D203" s="273"/>
      <c r="E203" s="273"/>
      <c r="F203" s="273"/>
      <c r="G203" s="273"/>
      <c r="H203" s="273"/>
      <c r="I203" s="273"/>
      <c r="J203" s="273"/>
    </row>
    <row r="204" spans="3:10">
      <c r="C204" s="273"/>
      <c r="D204" s="273"/>
      <c r="E204" s="273"/>
      <c r="F204" s="273"/>
      <c r="G204" s="273"/>
      <c r="H204" s="273"/>
      <c r="I204" s="273"/>
      <c r="J204" s="273"/>
    </row>
    <row r="205" spans="3:10">
      <c r="C205" s="273"/>
      <c r="D205" s="273"/>
      <c r="E205" s="273"/>
      <c r="F205" s="273"/>
      <c r="G205" s="273"/>
      <c r="H205" s="273"/>
      <c r="I205" s="273"/>
      <c r="J205" s="273"/>
    </row>
    <row r="206" spans="3:10">
      <c r="C206" s="273"/>
      <c r="D206" s="273"/>
      <c r="E206" s="273"/>
      <c r="F206" s="273"/>
      <c r="G206" s="273"/>
      <c r="H206" s="273"/>
      <c r="I206" s="273"/>
      <c r="J206" s="273"/>
    </row>
    <row r="207" spans="3:10">
      <c r="C207" s="273"/>
      <c r="D207" s="273"/>
      <c r="E207" s="273"/>
      <c r="F207" s="273"/>
      <c r="G207" s="273"/>
      <c r="H207" s="273"/>
      <c r="I207" s="273"/>
      <c r="J207" s="273"/>
    </row>
    <row r="208" spans="3:10">
      <c r="C208" s="273"/>
      <c r="D208" s="273"/>
      <c r="E208" s="273"/>
      <c r="F208" s="273"/>
      <c r="G208" s="273"/>
      <c r="H208" s="273"/>
      <c r="I208" s="273"/>
      <c r="J208" s="273"/>
    </row>
    <row r="209" spans="3:10">
      <c r="C209" s="273"/>
      <c r="D209" s="273"/>
      <c r="E209" s="273"/>
      <c r="F209" s="273"/>
      <c r="G209" s="273"/>
      <c r="H209" s="273"/>
      <c r="I209" s="273"/>
      <c r="J209" s="273"/>
    </row>
    <row r="210" spans="3:10">
      <c r="C210" s="273"/>
      <c r="D210" s="273"/>
      <c r="E210" s="273"/>
      <c r="F210" s="273"/>
      <c r="G210" s="273"/>
      <c r="H210" s="273"/>
      <c r="I210" s="273"/>
      <c r="J210" s="273"/>
    </row>
    <row r="211" spans="3:10">
      <c r="C211" s="273"/>
      <c r="D211" s="273"/>
      <c r="E211" s="273"/>
      <c r="F211" s="273"/>
      <c r="G211" s="273"/>
      <c r="H211" s="273"/>
      <c r="I211" s="273"/>
      <c r="J211" s="273"/>
    </row>
    <row r="212" spans="3:10">
      <c r="C212" s="273"/>
      <c r="D212" s="273"/>
      <c r="E212" s="273"/>
      <c r="F212" s="273"/>
      <c r="G212" s="273"/>
      <c r="H212" s="273"/>
      <c r="I212" s="273"/>
      <c r="J212" s="273"/>
    </row>
    <row r="213" spans="3:10">
      <c r="C213" s="273"/>
      <c r="D213" s="273"/>
      <c r="E213" s="273"/>
      <c r="F213" s="273"/>
      <c r="G213" s="273"/>
      <c r="H213" s="273"/>
      <c r="I213" s="273"/>
      <c r="J213" s="273"/>
    </row>
    <row r="214" spans="3:10">
      <c r="C214" s="273"/>
      <c r="D214" s="273"/>
      <c r="E214" s="273"/>
      <c r="F214" s="273"/>
      <c r="G214" s="273"/>
      <c r="H214" s="273"/>
      <c r="I214" s="273"/>
      <c r="J214" s="273"/>
    </row>
    <row r="215" spans="3:10">
      <c r="C215" s="273"/>
      <c r="D215" s="273"/>
      <c r="E215" s="273"/>
      <c r="F215" s="273"/>
      <c r="G215" s="273"/>
      <c r="H215" s="273"/>
      <c r="I215" s="273"/>
      <c r="J215" s="273"/>
    </row>
    <row r="216" spans="3:10">
      <c r="C216" s="273"/>
      <c r="D216" s="273"/>
      <c r="E216" s="273"/>
      <c r="F216" s="273"/>
      <c r="G216" s="273"/>
      <c r="H216" s="273"/>
      <c r="I216" s="273"/>
      <c r="J216" s="273"/>
    </row>
    <row r="217" spans="3:10">
      <c r="C217" s="273"/>
      <c r="D217" s="273"/>
      <c r="E217" s="273"/>
      <c r="F217" s="273"/>
      <c r="G217" s="273"/>
      <c r="H217" s="273"/>
      <c r="I217" s="273"/>
      <c r="J217" s="273"/>
    </row>
    <row r="218" spans="3:10">
      <c r="C218" s="273"/>
      <c r="D218" s="273"/>
      <c r="E218" s="273"/>
      <c r="F218" s="273"/>
      <c r="G218" s="273"/>
      <c r="H218" s="273"/>
      <c r="I218" s="273"/>
      <c r="J218" s="273"/>
    </row>
    <row r="219" spans="3:10">
      <c r="C219" s="273"/>
      <c r="D219" s="273"/>
      <c r="E219" s="273"/>
      <c r="F219" s="273"/>
      <c r="G219" s="273"/>
      <c r="H219" s="273"/>
      <c r="I219" s="273"/>
      <c r="J219" s="273"/>
    </row>
    <row r="220" spans="3:10">
      <c r="C220" s="273"/>
      <c r="D220" s="273"/>
      <c r="E220" s="273"/>
      <c r="F220" s="273"/>
      <c r="G220" s="273"/>
      <c r="H220" s="273"/>
      <c r="I220" s="273"/>
      <c r="J220" s="273"/>
    </row>
    <row r="221" spans="3:10">
      <c r="C221" s="273"/>
      <c r="D221" s="273"/>
      <c r="E221" s="273"/>
      <c r="F221" s="273"/>
      <c r="G221" s="273"/>
      <c r="H221" s="273"/>
      <c r="I221" s="273"/>
      <c r="J221" s="273"/>
    </row>
    <row r="222" spans="3:10">
      <c r="C222" s="273"/>
      <c r="D222" s="273"/>
      <c r="E222" s="273"/>
      <c r="F222" s="273"/>
      <c r="G222" s="273"/>
      <c r="H222" s="273"/>
      <c r="I222" s="273"/>
      <c r="J222" s="273"/>
    </row>
    <row r="223" spans="3:10">
      <c r="C223" s="273"/>
      <c r="D223" s="273"/>
      <c r="E223" s="273"/>
      <c r="F223" s="273"/>
      <c r="G223" s="273"/>
      <c r="H223" s="273"/>
      <c r="I223" s="273"/>
      <c r="J223" s="273"/>
    </row>
    <row r="224" spans="3:10">
      <c r="C224" s="273"/>
      <c r="D224" s="273"/>
      <c r="E224" s="273"/>
      <c r="F224" s="273"/>
      <c r="G224" s="273"/>
      <c r="H224" s="273"/>
      <c r="I224" s="273"/>
      <c r="J224" s="273"/>
    </row>
    <row r="225" spans="3:10">
      <c r="C225" s="273"/>
      <c r="D225" s="273"/>
      <c r="E225" s="273"/>
      <c r="F225" s="273"/>
      <c r="G225" s="273"/>
      <c r="H225" s="273"/>
      <c r="I225" s="273"/>
      <c r="J225" s="273"/>
    </row>
    <row r="226" spans="3:10">
      <c r="C226" s="273"/>
      <c r="D226" s="273"/>
      <c r="E226" s="273"/>
      <c r="F226" s="273"/>
      <c r="G226" s="273"/>
      <c r="H226" s="273"/>
      <c r="I226" s="273"/>
      <c r="J226" s="273"/>
    </row>
    <row r="227" spans="3:10">
      <c r="C227" s="273"/>
      <c r="D227" s="273"/>
      <c r="E227" s="273"/>
      <c r="F227" s="273"/>
      <c r="G227" s="273"/>
      <c r="H227" s="273"/>
      <c r="I227" s="273"/>
      <c r="J227" s="273"/>
    </row>
    <row r="228" spans="3:10">
      <c r="C228" s="273"/>
      <c r="D228" s="273"/>
      <c r="E228" s="273"/>
      <c r="F228" s="273"/>
      <c r="G228" s="273"/>
      <c r="H228" s="273"/>
      <c r="I228" s="273"/>
      <c r="J228" s="273"/>
    </row>
    <row r="229" spans="3:10">
      <c r="C229" s="273"/>
      <c r="D229" s="273"/>
      <c r="E229" s="273"/>
      <c r="F229" s="273"/>
      <c r="G229" s="273"/>
      <c r="H229" s="273"/>
      <c r="I229" s="273"/>
      <c r="J229" s="273"/>
    </row>
    <row r="230" spans="3:10">
      <c r="C230" s="273"/>
      <c r="D230" s="273"/>
      <c r="E230" s="273"/>
      <c r="F230" s="273"/>
      <c r="G230" s="273"/>
      <c r="H230" s="273"/>
      <c r="I230" s="273"/>
      <c r="J230" s="273"/>
    </row>
    <row r="231" spans="3:10">
      <c r="C231" s="273"/>
      <c r="D231" s="273"/>
      <c r="E231" s="273"/>
      <c r="F231" s="273"/>
      <c r="G231" s="273"/>
      <c r="H231" s="273"/>
      <c r="I231" s="273"/>
      <c r="J231" s="273"/>
    </row>
    <row r="232" spans="3:10">
      <c r="C232" s="273"/>
      <c r="D232" s="273"/>
      <c r="E232" s="273"/>
      <c r="F232" s="273"/>
      <c r="G232" s="273"/>
      <c r="H232" s="273"/>
      <c r="I232" s="273"/>
      <c r="J232" s="273"/>
    </row>
    <row r="233" spans="3:10">
      <c r="C233" s="273"/>
      <c r="D233" s="273"/>
      <c r="E233" s="273"/>
      <c r="F233" s="273"/>
      <c r="G233" s="273"/>
      <c r="H233" s="273"/>
      <c r="I233" s="273"/>
      <c r="J233" s="273"/>
    </row>
    <row r="234" spans="3:10">
      <c r="C234" s="273"/>
      <c r="D234" s="273"/>
      <c r="E234" s="273"/>
      <c r="F234" s="273"/>
      <c r="G234" s="273"/>
      <c r="H234" s="273"/>
      <c r="I234" s="273"/>
      <c r="J234" s="273"/>
    </row>
    <row r="235" spans="3:10">
      <c r="C235" s="273"/>
      <c r="D235" s="273"/>
      <c r="E235" s="273"/>
      <c r="F235" s="273"/>
      <c r="G235" s="273"/>
      <c r="H235" s="273"/>
      <c r="I235" s="273"/>
      <c r="J235" s="273"/>
    </row>
    <row r="236" spans="3:10">
      <c r="C236" s="273"/>
      <c r="D236" s="273"/>
      <c r="E236" s="273"/>
      <c r="F236" s="273"/>
      <c r="G236" s="273"/>
      <c r="H236" s="273"/>
      <c r="I236" s="273"/>
      <c r="J236" s="273"/>
    </row>
    <row r="237" spans="3:10">
      <c r="C237" s="273"/>
      <c r="D237" s="273"/>
      <c r="E237" s="273"/>
      <c r="F237" s="273"/>
      <c r="G237" s="273"/>
      <c r="H237" s="273"/>
      <c r="I237" s="273"/>
      <c r="J237" s="273"/>
    </row>
    <row r="238" spans="3:10">
      <c r="C238" s="273"/>
      <c r="D238" s="273"/>
      <c r="E238" s="273"/>
      <c r="F238" s="273"/>
      <c r="G238" s="273"/>
      <c r="H238" s="273"/>
      <c r="I238" s="273"/>
      <c r="J238" s="273"/>
    </row>
    <row r="239" spans="3:10">
      <c r="C239" s="273"/>
      <c r="D239" s="273"/>
      <c r="E239" s="273"/>
      <c r="F239" s="273"/>
      <c r="G239" s="273"/>
      <c r="H239" s="273"/>
      <c r="I239" s="273"/>
      <c r="J239" s="273"/>
    </row>
    <row r="240" spans="3:10">
      <c r="C240" s="273"/>
      <c r="D240" s="273"/>
      <c r="E240" s="273"/>
      <c r="F240" s="273"/>
      <c r="G240" s="273"/>
      <c r="H240" s="273"/>
      <c r="I240" s="273"/>
      <c r="J240" s="273"/>
    </row>
    <row r="241" spans="3:10">
      <c r="C241" s="273"/>
      <c r="D241" s="273"/>
      <c r="E241" s="273"/>
      <c r="F241" s="273"/>
      <c r="G241" s="273"/>
      <c r="H241" s="273"/>
      <c r="I241" s="273"/>
      <c r="J241" s="273"/>
    </row>
    <row r="242" spans="3:10">
      <c r="C242" s="273"/>
      <c r="D242" s="273"/>
      <c r="E242" s="273"/>
      <c r="F242" s="273"/>
      <c r="G242" s="273"/>
      <c r="H242" s="273"/>
      <c r="I242" s="273"/>
      <c r="J242" s="273"/>
    </row>
    <row r="243" spans="3:10">
      <c r="C243" s="273"/>
      <c r="D243" s="273"/>
      <c r="E243" s="273"/>
      <c r="F243" s="273"/>
      <c r="G243" s="273"/>
      <c r="H243" s="273"/>
      <c r="I243" s="273"/>
      <c r="J243" s="273"/>
    </row>
    <row r="244" spans="3:10">
      <c r="C244" s="273"/>
      <c r="D244" s="273"/>
      <c r="E244" s="273"/>
      <c r="F244" s="273"/>
      <c r="G244" s="273"/>
      <c r="H244" s="273"/>
      <c r="I244" s="273"/>
      <c r="J244" s="273"/>
    </row>
    <row r="245" spans="3:10">
      <c r="C245" s="273"/>
      <c r="D245" s="273"/>
      <c r="E245" s="273"/>
      <c r="F245" s="273"/>
      <c r="G245" s="273"/>
      <c r="H245" s="273"/>
      <c r="I245" s="273"/>
      <c r="J245" s="273"/>
    </row>
    <row r="246" spans="3:10">
      <c r="C246" s="273"/>
      <c r="D246" s="273"/>
      <c r="E246" s="273"/>
      <c r="F246" s="273"/>
      <c r="G246" s="273"/>
      <c r="H246" s="273"/>
      <c r="I246" s="273"/>
      <c r="J246" s="273"/>
    </row>
    <row r="247" spans="3:10">
      <c r="C247" s="273"/>
      <c r="D247" s="273"/>
      <c r="E247" s="273"/>
      <c r="F247" s="273"/>
      <c r="G247" s="273"/>
      <c r="H247" s="273"/>
      <c r="I247" s="273"/>
      <c r="J247" s="273"/>
    </row>
    <row r="248" spans="3:10">
      <c r="C248" s="273"/>
      <c r="D248" s="273"/>
      <c r="E248" s="273"/>
      <c r="F248" s="273"/>
      <c r="G248" s="273"/>
      <c r="H248" s="273"/>
      <c r="I248" s="273"/>
      <c r="J248" s="273"/>
    </row>
    <row r="249" spans="3:10">
      <c r="C249" s="273"/>
      <c r="D249" s="273"/>
      <c r="E249" s="273"/>
      <c r="F249" s="273"/>
      <c r="G249" s="273"/>
      <c r="H249" s="273"/>
      <c r="I249" s="273"/>
      <c r="J249" s="273"/>
    </row>
    <row r="250" spans="3:10">
      <c r="C250" s="273"/>
      <c r="D250" s="273"/>
      <c r="E250" s="273"/>
      <c r="F250" s="273"/>
      <c r="G250" s="273"/>
      <c r="H250" s="273"/>
      <c r="I250" s="273"/>
      <c r="J250" s="273"/>
    </row>
    <row r="251" spans="3:10">
      <c r="C251" s="273"/>
      <c r="D251" s="273"/>
      <c r="E251" s="273"/>
      <c r="F251" s="273"/>
      <c r="G251" s="273"/>
      <c r="H251" s="273"/>
      <c r="I251" s="273"/>
      <c r="J251" s="273"/>
    </row>
    <row r="252" spans="3:10">
      <c r="C252" s="273"/>
      <c r="D252" s="273"/>
      <c r="E252" s="273"/>
      <c r="F252" s="273"/>
      <c r="G252" s="273"/>
      <c r="H252" s="273"/>
      <c r="I252" s="273"/>
      <c r="J252" s="273"/>
    </row>
    <row r="253" spans="3:10">
      <c r="C253" s="273"/>
      <c r="D253" s="273"/>
      <c r="E253" s="273"/>
      <c r="F253" s="273"/>
      <c r="G253" s="273"/>
      <c r="H253" s="273"/>
      <c r="I253" s="273"/>
      <c r="J253" s="273"/>
    </row>
    <row r="254" spans="3:10">
      <c r="C254" s="273"/>
      <c r="D254" s="273"/>
      <c r="E254" s="273"/>
      <c r="F254" s="273"/>
      <c r="G254" s="273"/>
      <c r="H254" s="273"/>
      <c r="I254" s="273"/>
      <c r="J254" s="273"/>
    </row>
    <row r="255" spans="3:10">
      <c r="C255" s="273"/>
      <c r="D255" s="273"/>
      <c r="E255" s="273"/>
      <c r="F255" s="273"/>
      <c r="G255" s="273"/>
      <c r="H255" s="273"/>
      <c r="I255" s="273"/>
      <c r="J255" s="273"/>
    </row>
    <row r="256" spans="3:10">
      <c r="C256" s="273"/>
      <c r="D256" s="273"/>
      <c r="E256" s="273"/>
      <c r="F256" s="273"/>
      <c r="G256" s="273"/>
      <c r="H256" s="273"/>
      <c r="I256" s="273"/>
      <c r="J256" s="273"/>
    </row>
    <row r="257" spans="3:10">
      <c r="C257" s="273"/>
      <c r="D257" s="273"/>
      <c r="E257" s="273"/>
      <c r="F257" s="273"/>
      <c r="G257" s="273"/>
      <c r="H257" s="273"/>
      <c r="I257" s="273"/>
      <c r="J257" s="273"/>
    </row>
    <row r="258" spans="3:10">
      <c r="C258" s="273"/>
      <c r="D258" s="273"/>
      <c r="E258" s="273"/>
      <c r="F258" s="273"/>
      <c r="G258" s="273"/>
      <c r="H258" s="273"/>
      <c r="I258" s="273"/>
      <c r="J258" s="273"/>
    </row>
    <row r="259" spans="3:10">
      <c r="C259" s="273"/>
      <c r="D259" s="273"/>
      <c r="E259" s="273"/>
      <c r="F259" s="273"/>
      <c r="G259" s="273"/>
      <c r="H259" s="273"/>
      <c r="I259" s="273"/>
      <c r="J259" s="273"/>
    </row>
    <row r="260" spans="3:10">
      <c r="C260" s="273"/>
      <c r="D260" s="273"/>
      <c r="E260" s="273"/>
      <c r="F260" s="273"/>
      <c r="G260" s="273"/>
      <c r="H260" s="273"/>
      <c r="I260" s="273"/>
      <c r="J260" s="273"/>
    </row>
    <row r="261" spans="3:10">
      <c r="C261" s="273"/>
      <c r="D261" s="273"/>
      <c r="E261" s="273"/>
      <c r="F261" s="273"/>
      <c r="G261" s="273"/>
      <c r="H261" s="273"/>
      <c r="I261" s="273"/>
      <c r="J261" s="273"/>
    </row>
    <row r="262" spans="3:10">
      <c r="C262" s="273"/>
      <c r="D262" s="273"/>
      <c r="E262" s="273"/>
      <c r="F262" s="273"/>
      <c r="G262" s="273"/>
      <c r="H262" s="273"/>
      <c r="I262" s="273"/>
      <c r="J262" s="273"/>
    </row>
    <row r="263" spans="3:10">
      <c r="C263" s="273"/>
      <c r="D263" s="273"/>
      <c r="E263" s="273"/>
      <c r="F263" s="273"/>
      <c r="G263" s="273"/>
      <c r="H263" s="273"/>
      <c r="I263" s="273"/>
      <c r="J263" s="273"/>
    </row>
    <row r="264" spans="3:10">
      <c r="C264" s="273"/>
      <c r="D264" s="273"/>
      <c r="E264" s="273"/>
      <c r="F264" s="273"/>
      <c r="G264" s="273"/>
      <c r="H264" s="273"/>
      <c r="I264" s="273"/>
      <c r="J264" s="273"/>
    </row>
    <row r="265" spans="3:10">
      <c r="C265" s="273"/>
      <c r="D265" s="273"/>
      <c r="E265" s="273"/>
      <c r="F265" s="273"/>
      <c r="G265" s="273"/>
      <c r="H265" s="273"/>
      <c r="I265" s="273"/>
      <c r="J265" s="273"/>
    </row>
    <row r="266" spans="3:10">
      <c r="C266" s="273"/>
      <c r="D266" s="273"/>
      <c r="E266" s="273"/>
      <c r="F266" s="273"/>
      <c r="G266" s="273"/>
      <c r="H266" s="273"/>
      <c r="I266" s="273"/>
      <c r="J266" s="273"/>
    </row>
    <row r="267" spans="3:10">
      <c r="C267" s="273"/>
      <c r="D267" s="273"/>
      <c r="E267" s="273"/>
      <c r="F267" s="273"/>
      <c r="G267" s="273"/>
      <c r="H267" s="273"/>
      <c r="I267" s="273"/>
      <c r="J267" s="273"/>
    </row>
    <row r="268" spans="3:10">
      <c r="C268" s="273"/>
      <c r="D268" s="273"/>
      <c r="E268" s="273"/>
      <c r="F268" s="273"/>
      <c r="G268" s="273"/>
      <c r="H268" s="273"/>
      <c r="I268" s="273"/>
      <c r="J268" s="273"/>
    </row>
    <row r="269" spans="3:10">
      <c r="C269" s="273"/>
      <c r="D269" s="273"/>
      <c r="E269" s="273"/>
      <c r="F269" s="273"/>
      <c r="G269" s="273"/>
      <c r="H269" s="273"/>
      <c r="I269" s="273"/>
      <c r="J269" s="273"/>
    </row>
    <row r="270" spans="3:10">
      <c r="C270" s="273"/>
      <c r="D270" s="273"/>
      <c r="E270" s="273"/>
      <c r="F270" s="273"/>
      <c r="G270" s="273"/>
      <c r="H270" s="273"/>
      <c r="I270" s="273"/>
      <c r="J270" s="273"/>
    </row>
    <row r="271" spans="3:10">
      <c r="C271" s="273"/>
      <c r="D271" s="273"/>
      <c r="E271" s="273"/>
      <c r="F271" s="273"/>
      <c r="G271" s="273"/>
      <c r="H271" s="273"/>
      <c r="I271" s="273"/>
      <c r="J271" s="273"/>
    </row>
    <row r="272" spans="3:10">
      <c r="C272" s="273"/>
      <c r="D272" s="273"/>
      <c r="E272" s="273"/>
      <c r="F272" s="273"/>
      <c r="G272" s="273"/>
      <c r="H272" s="273"/>
      <c r="I272" s="273"/>
      <c r="J272" s="273"/>
    </row>
    <row r="273" spans="3:10">
      <c r="C273" s="273"/>
      <c r="D273" s="273"/>
      <c r="E273" s="273"/>
      <c r="F273" s="273"/>
      <c r="G273" s="273"/>
      <c r="H273" s="273"/>
      <c r="I273" s="273"/>
      <c r="J273" s="273"/>
    </row>
    <row r="274" spans="3:10">
      <c r="C274" s="273"/>
      <c r="D274" s="273"/>
      <c r="E274" s="273"/>
      <c r="F274" s="273"/>
      <c r="G274" s="273"/>
      <c r="H274" s="273"/>
      <c r="I274" s="273"/>
      <c r="J274" s="273"/>
    </row>
    <row r="275" spans="3:10">
      <c r="C275" s="273"/>
      <c r="D275" s="273"/>
      <c r="E275" s="273"/>
      <c r="F275" s="273"/>
      <c r="G275" s="273"/>
      <c r="H275" s="273"/>
      <c r="I275" s="273"/>
      <c r="J275" s="273"/>
    </row>
    <row r="276" spans="3:10">
      <c r="C276" s="273"/>
      <c r="D276" s="273"/>
      <c r="E276" s="273"/>
      <c r="F276" s="273"/>
      <c r="G276" s="273"/>
      <c r="H276" s="273"/>
      <c r="I276" s="273"/>
      <c r="J276" s="273"/>
    </row>
    <row r="277" spans="3:10">
      <c r="C277" s="273"/>
      <c r="D277" s="273"/>
      <c r="E277" s="273"/>
      <c r="F277" s="273"/>
      <c r="G277" s="273"/>
      <c r="H277" s="273"/>
      <c r="I277" s="273"/>
      <c r="J277" s="273"/>
    </row>
    <row r="278" spans="3:10">
      <c r="C278" s="273"/>
      <c r="D278" s="273"/>
      <c r="E278" s="273"/>
      <c r="F278" s="273"/>
      <c r="G278" s="273"/>
      <c r="H278" s="273"/>
      <c r="I278" s="273"/>
      <c r="J278" s="273"/>
    </row>
    <row r="279" spans="3:10">
      <c r="C279" s="273"/>
      <c r="D279" s="273"/>
      <c r="E279" s="273"/>
      <c r="F279" s="273"/>
      <c r="G279" s="273"/>
      <c r="H279" s="273"/>
      <c r="I279" s="273"/>
      <c r="J279" s="273"/>
    </row>
    <row r="280" spans="3:10">
      <c r="C280" s="273"/>
      <c r="D280" s="273"/>
      <c r="E280" s="273"/>
      <c r="F280" s="273"/>
      <c r="G280" s="273"/>
      <c r="H280" s="273"/>
      <c r="I280" s="273"/>
      <c r="J280" s="273"/>
    </row>
    <row r="281" spans="3:10">
      <c r="C281" s="273"/>
      <c r="D281" s="273"/>
      <c r="E281" s="273"/>
      <c r="F281" s="273"/>
      <c r="G281" s="273"/>
      <c r="H281" s="273"/>
      <c r="I281" s="273"/>
      <c r="J281" s="273"/>
    </row>
    <row r="282" spans="3:10">
      <c r="C282" s="273"/>
      <c r="D282" s="273"/>
      <c r="E282" s="273"/>
      <c r="F282" s="273"/>
      <c r="G282" s="273"/>
      <c r="H282" s="273"/>
      <c r="I282" s="273"/>
      <c r="J282" s="273"/>
    </row>
    <row r="283" spans="3:10">
      <c r="C283" s="273"/>
      <c r="D283" s="273"/>
      <c r="E283" s="273"/>
      <c r="F283" s="273"/>
      <c r="G283" s="273"/>
      <c r="H283" s="273"/>
      <c r="I283" s="273"/>
      <c r="J283" s="273"/>
    </row>
    <row r="284" spans="3:10">
      <c r="C284" s="273"/>
      <c r="D284" s="273"/>
      <c r="E284" s="273"/>
      <c r="F284" s="273"/>
      <c r="G284" s="273"/>
      <c r="H284" s="273"/>
      <c r="I284" s="273"/>
      <c r="J284" s="273"/>
    </row>
    <row r="285" spans="3:10">
      <c r="C285" s="273"/>
      <c r="D285" s="273"/>
      <c r="E285" s="273"/>
      <c r="F285" s="273"/>
      <c r="G285" s="273"/>
      <c r="H285" s="273"/>
      <c r="I285" s="273"/>
      <c r="J285" s="273"/>
    </row>
    <row r="286" spans="3:10">
      <c r="C286" s="273"/>
      <c r="D286" s="273"/>
      <c r="E286" s="273"/>
      <c r="F286" s="273"/>
      <c r="G286" s="273"/>
      <c r="H286" s="273"/>
      <c r="I286" s="273"/>
      <c r="J286" s="273"/>
    </row>
    <row r="287" spans="3:10">
      <c r="C287" s="273"/>
      <c r="D287" s="273"/>
      <c r="E287" s="273"/>
      <c r="F287" s="273"/>
      <c r="G287" s="273"/>
      <c r="H287" s="273"/>
      <c r="I287" s="273"/>
      <c r="J287" s="273"/>
    </row>
    <row r="288" spans="3:10">
      <c r="C288" s="273"/>
      <c r="D288" s="273"/>
      <c r="E288" s="273"/>
      <c r="F288" s="273"/>
      <c r="G288" s="273"/>
      <c r="H288" s="273"/>
      <c r="I288" s="273"/>
      <c r="J288" s="273"/>
    </row>
    <row r="289" spans="3:10">
      <c r="C289" s="273"/>
      <c r="D289" s="273"/>
      <c r="E289" s="273"/>
      <c r="F289" s="273"/>
      <c r="G289" s="273"/>
      <c r="H289" s="273"/>
      <c r="I289" s="273"/>
      <c r="J289" s="273"/>
    </row>
    <row r="290" spans="3:10">
      <c r="C290" s="273"/>
      <c r="D290" s="273"/>
      <c r="E290" s="273"/>
      <c r="F290" s="273"/>
      <c r="G290" s="273"/>
      <c r="H290" s="273"/>
      <c r="I290" s="273"/>
      <c r="J290" s="273"/>
    </row>
    <row r="291" spans="3:10">
      <c r="C291" s="273"/>
      <c r="D291" s="273"/>
      <c r="E291" s="273"/>
      <c r="F291" s="273"/>
      <c r="G291" s="273"/>
      <c r="H291" s="273"/>
      <c r="I291" s="273"/>
      <c r="J291" s="273"/>
    </row>
    <row r="292" spans="3:10">
      <c r="C292" s="273"/>
      <c r="D292" s="273"/>
      <c r="E292" s="273"/>
      <c r="F292" s="273"/>
      <c r="G292" s="273"/>
      <c r="H292" s="273"/>
      <c r="I292" s="273"/>
      <c r="J292" s="273"/>
    </row>
    <row r="293" spans="3:10">
      <c r="C293" s="273"/>
      <c r="D293" s="273"/>
      <c r="E293" s="273"/>
      <c r="F293" s="273"/>
      <c r="G293" s="273"/>
      <c r="H293" s="273"/>
      <c r="I293" s="273"/>
      <c r="J293" s="273"/>
    </row>
    <row r="294" spans="3:10">
      <c r="C294" s="273"/>
      <c r="D294" s="273"/>
      <c r="E294" s="273"/>
      <c r="F294" s="273"/>
      <c r="G294" s="273"/>
      <c r="H294" s="273"/>
      <c r="I294" s="273"/>
      <c r="J294" s="273"/>
    </row>
    <row r="295" spans="3:10">
      <c r="C295" s="273"/>
      <c r="D295" s="273"/>
      <c r="E295" s="273"/>
      <c r="F295" s="273"/>
      <c r="G295" s="273"/>
      <c r="H295" s="273"/>
      <c r="I295" s="273"/>
      <c r="J295" s="273"/>
    </row>
    <row r="296" spans="3:10">
      <c r="C296" s="273"/>
      <c r="D296" s="273"/>
      <c r="E296" s="273"/>
      <c r="F296" s="273"/>
      <c r="G296" s="273"/>
      <c r="H296" s="273"/>
      <c r="I296" s="273"/>
      <c r="J296" s="273"/>
    </row>
    <row r="297" spans="3:10">
      <c r="C297" s="273"/>
      <c r="D297" s="273"/>
      <c r="E297" s="273"/>
      <c r="F297" s="273"/>
      <c r="G297" s="273"/>
      <c r="H297" s="273"/>
      <c r="I297" s="273"/>
      <c r="J297" s="273"/>
    </row>
    <row r="298" spans="3:10">
      <c r="C298" s="273"/>
      <c r="D298" s="273"/>
      <c r="E298" s="273"/>
      <c r="F298" s="273"/>
      <c r="G298" s="273"/>
      <c r="H298" s="273"/>
      <c r="I298" s="273"/>
      <c r="J298" s="273"/>
    </row>
    <row r="299" spans="3:10">
      <c r="C299" s="273"/>
      <c r="D299" s="273"/>
      <c r="E299" s="273"/>
      <c r="F299" s="273"/>
      <c r="G299" s="273"/>
      <c r="H299" s="273"/>
      <c r="I299" s="273"/>
      <c r="J299" s="273"/>
    </row>
    <row r="300" spans="3:10">
      <c r="C300" s="273"/>
      <c r="D300" s="273"/>
      <c r="E300" s="273"/>
      <c r="F300" s="273"/>
      <c r="G300" s="273"/>
      <c r="H300" s="273"/>
      <c r="I300" s="273"/>
      <c r="J300" s="273"/>
    </row>
    <row r="301" spans="3:10">
      <c r="C301" s="273"/>
      <c r="D301" s="273"/>
      <c r="E301" s="273"/>
      <c r="F301" s="273"/>
      <c r="G301" s="273"/>
      <c r="H301" s="273"/>
      <c r="I301" s="273"/>
      <c r="J301" s="273"/>
    </row>
    <row r="302" spans="3:10">
      <c r="C302" s="273"/>
      <c r="D302" s="273"/>
      <c r="E302" s="273"/>
      <c r="F302" s="273"/>
      <c r="G302" s="273"/>
      <c r="H302" s="273"/>
      <c r="I302" s="273"/>
      <c r="J302" s="273"/>
    </row>
    <row r="303" spans="3:10">
      <c r="C303" s="273"/>
      <c r="D303" s="273"/>
      <c r="E303" s="273"/>
      <c r="F303" s="273"/>
      <c r="G303" s="273"/>
      <c r="H303" s="273"/>
      <c r="I303" s="273"/>
      <c r="J303" s="273"/>
    </row>
    <row r="304" spans="3:10">
      <c r="C304" s="273"/>
      <c r="D304" s="273"/>
      <c r="E304" s="273"/>
      <c r="F304" s="273"/>
      <c r="G304" s="273"/>
      <c r="H304" s="273"/>
      <c r="I304" s="273"/>
      <c r="J304" s="273"/>
    </row>
    <row r="305" spans="3:10">
      <c r="C305" s="273"/>
      <c r="D305" s="273"/>
      <c r="E305" s="273"/>
      <c r="F305" s="273"/>
      <c r="G305" s="273"/>
      <c r="H305" s="273"/>
      <c r="I305" s="273"/>
      <c r="J305" s="273"/>
    </row>
    <row r="306" spans="3:10">
      <c r="C306" s="273"/>
      <c r="D306" s="273"/>
      <c r="E306" s="273"/>
      <c r="F306" s="273"/>
      <c r="G306" s="273"/>
      <c r="H306" s="273"/>
      <c r="I306" s="273"/>
      <c r="J306" s="273"/>
    </row>
    <row r="307" spans="3:10">
      <c r="C307" s="273"/>
      <c r="D307" s="273"/>
      <c r="E307" s="273"/>
      <c r="F307" s="273"/>
      <c r="G307" s="273"/>
      <c r="H307" s="273"/>
      <c r="I307" s="273"/>
      <c r="J307" s="273"/>
    </row>
    <row r="308" spans="3:10">
      <c r="C308" s="273"/>
      <c r="D308" s="273"/>
      <c r="E308" s="273"/>
      <c r="F308" s="273"/>
      <c r="G308" s="273"/>
      <c r="H308" s="273"/>
      <c r="I308" s="273"/>
      <c r="J308" s="273"/>
    </row>
    <row r="309" spans="3:10">
      <c r="C309" s="273"/>
      <c r="D309" s="273"/>
      <c r="E309" s="273"/>
      <c r="F309" s="273"/>
      <c r="G309" s="273"/>
      <c r="H309" s="273"/>
      <c r="I309" s="273"/>
      <c r="J309" s="273"/>
    </row>
    <row r="310" spans="3:10">
      <c r="C310" s="273"/>
      <c r="D310" s="273"/>
      <c r="E310" s="273"/>
      <c r="F310" s="273"/>
      <c r="G310" s="273"/>
      <c r="H310" s="273"/>
      <c r="I310" s="273"/>
      <c r="J310" s="273"/>
    </row>
    <row r="311" spans="3:10">
      <c r="C311" s="273"/>
      <c r="D311" s="273"/>
      <c r="E311" s="273"/>
      <c r="F311" s="273"/>
      <c r="G311" s="273"/>
      <c r="H311" s="273"/>
      <c r="I311" s="273"/>
      <c r="J311" s="273"/>
    </row>
    <row r="312" spans="3:10">
      <c r="C312" s="273"/>
      <c r="D312" s="273"/>
      <c r="E312" s="273"/>
      <c r="F312" s="273"/>
      <c r="G312" s="273"/>
      <c r="H312" s="273"/>
      <c r="I312" s="273"/>
      <c r="J312" s="273"/>
    </row>
    <row r="313" spans="3:10">
      <c r="C313" s="273"/>
      <c r="D313" s="273"/>
      <c r="E313" s="273"/>
      <c r="F313" s="273"/>
      <c r="G313" s="273"/>
      <c r="H313" s="273"/>
      <c r="I313" s="273"/>
      <c r="J313" s="273"/>
    </row>
    <row r="314" spans="3:10">
      <c r="C314" s="273"/>
      <c r="D314" s="273"/>
      <c r="E314" s="273"/>
      <c r="F314" s="273"/>
      <c r="G314" s="273"/>
      <c r="H314" s="273"/>
      <c r="I314" s="273"/>
      <c r="J314" s="273"/>
    </row>
    <row r="315" spans="3:10">
      <c r="C315" s="273"/>
      <c r="D315" s="273"/>
      <c r="E315" s="273"/>
      <c r="F315" s="273"/>
      <c r="G315" s="273"/>
      <c r="H315" s="273"/>
      <c r="I315" s="273"/>
      <c r="J315" s="273"/>
    </row>
    <row r="316" spans="3:10">
      <c r="C316" s="273"/>
      <c r="D316" s="273"/>
      <c r="E316" s="273"/>
      <c r="F316" s="273"/>
      <c r="G316" s="273"/>
      <c r="H316" s="273"/>
      <c r="I316" s="273"/>
      <c r="J316" s="273"/>
    </row>
    <row r="317" spans="3:10">
      <c r="C317" s="273"/>
      <c r="D317" s="273"/>
      <c r="E317" s="273"/>
      <c r="F317" s="273"/>
      <c r="G317" s="273"/>
      <c r="H317" s="273"/>
      <c r="I317" s="273"/>
      <c r="J317" s="273"/>
    </row>
    <row r="318" spans="3:10">
      <c r="C318" s="273"/>
      <c r="D318" s="273"/>
      <c r="E318" s="273"/>
      <c r="F318" s="273"/>
      <c r="G318" s="273"/>
      <c r="H318" s="273"/>
      <c r="I318" s="273"/>
      <c r="J318" s="273"/>
    </row>
    <row r="319" spans="3:10">
      <c r="C319" s="273"/>
      <c r="D319" s="273"/>
      <c r="E319" s="273"/>
      <c r="F319" s="273"/>
      <c r="G319" s="273"/>
      <c r="H319" s="273"/>
      <c r="I319" s="273"/>
      <c r="J319" s="273"/>
    </row>
    <row r="320" spans="3:10">
      <c r="C320" s="273"/>
      <c r="D320" s="273"/>
      <c r="E320" s="273"/>
      <c r="F320" s="273"/>
      <c r="G320" s="273"/>
      <c r="H320" s="273"/>
      <c r="I320" s="273"/>
      <c r="J320" s="273"/>
    </row>
    <row r="321" spans="3:10">
      <c r="C321" s="273"/>
      <c r="D321" s="273"/>
      <c r="E321" s="273"/>
      <c r="F321" s="273"/>
      <c r="G321" s="273"/>
      <c r="H321" s="273"/>
      <c r="I321" s="273"/>
      <c r="J321" s="273"/>
    </row>
    <row r="322" spans="3:10">
      <c r="C322" s="273"/>
      <c r="D322" s="273"/>
      <c r="E322" s="273"/>
      <c r="F322" s="273"/>
      <c r="G322" s="273"/>
      <c r="H322" s="273"/>
      <c r="I322" s="273"/>
      <c r="J322" s="273"/>
    </row>
    <row r="323" spans="3:10">
      <c r="C323" s="273"/>
      <c r="D323" s="273"/>
      <c r="E323" s="273"/>
      <c r="F323" s="273"/>
      <c r="G323" s="273"/>
      <c r="H323" s="273"/>
      <c r="I323" s="273"/>
      <c r="J323" s="273"/>
    </row>
    <row r="324" spans="3:10">
      <c r="C324" s="273"/>
      <c r="D324" s="273"/>
      <c r="E324" s="273"/>
      <c r="F324" s="273"/>
      <c r="G324" s="273"/>
      <c r="H324" s="273"/>
      <c r="I324" s="273"/>
      <c r="J324" s="273"/>
    </row>
    <row r="325" spans="3:10">
      <c r="C325" s="273"/>
      <c r="D325" s="273"/>
      <c r="E325" s="273"/>
      <c r="F325" s="273"/>
      <c r="G325" s="273"/>
      <c r="H325" s="273"/>
      <c r="I325" s="273"/>
      <c r="J325" s="273"/>
    </row>
    <row r="326" spans="3:10">
      <c r="C326" s="273"/>
      <c r="D326" s="273"/>
      <c r="E326" s="273"/>
      <c r="F326" s="273"/>
      <c r="G326" s="273"/>
      <c r="H326" s="273"/>
      <c r="I326" s="273"/>
      <c r="J326" s="273"/>
    </row>
    <row r="327" spans="3:10">
      <c r="C327" s="273"/>
      <c r="D327" s="273"/>
      <c r="E327" s="273"/>
      <c r="F327" s="273"/>
      <c r="G327" s="273"/>
      <c r="H327" s="273"/>
      <c r="I327" s="273"/>
      <c r="J327" s="273"/>
    </row>
    <row r="328" spans="3:10">
      <c r="C328" s="273"/>
      <c r="D328" s="273"/>
      <c r="E328" s="273"/>
      <c r="F328" s="273"/>
      <c r="G328" s="273"/>
      <c r="H328" s="273"/>
      <c r="I328" s="273"/>
      <c r="J328" s="273"/>
    </row>
    <row r="329" spans="3:10">
      <c r="C329" s="273"/>
      <c r="D329" s="273"/>
      <c r="E329" s="273"/>
      <c r="F329" s="273"/>
      <c r="G329" s="273"/>
      <c r="H329" s="273"/>
      <c r="I329" s="273"/>
      <c r="J329" s="273"/>
    </row>
    <row r="330" spans="3:10">
      <c r="C330" s="273"/>
      <c r="D330" s="273"/>
      <c r="E330" s="273"/>
      <c r="F330" s="273"/>
      <c r="G330" s="273"/>
      <c r="H330" s="273"/>
      <c r="I330" s="273"/>
      <c r="J330" s="273"/>
    </row>
    <row r="331" spans="3:10">
      <c r="C331" s="273"/>
      <c r="D331" s="273"/>
      <c r="E331" s="273"/>
      <c r="F331" s="273"/>
      <c r="G331" s="273"/>
      <c r="H331" s="273"/>
      <c r="I331" s="273"/>
      <c r="J331" s="273"/>
    </row>
    <row r="332" spans="3:10">
      <c r="C332" s="273"/>
      <c r="D332" s="273"/>
      <c r="E332" s="273"/>
      <c r="F332" s="273"/>
      <c r="G332" s="273"/>
      <c r="H332" s="273"/>
      <c r="I332" s="273"/>
      <c r="J332" s="273"/>
    </row>
    <row r="333" spans="3:10">
      <c r="C333" s="273"/>
      <c r="D333" s="273"/>
      <c r="E333" s="273"/>
      <c r="F333" s="273"/>
      <c r="G333" s="273"/>
      <c r="H333" s="273"/>
      <c r="I333" s="273"/>
      <c r="J333" s="273"/>
    </row>
    <row r="334" spans="3:10">
      <c r="C334" s="273"/>
      <c r="D334" s="273"/>
      <c r="E334" s="273"/>
      <c r="F334" s="273"/>
      <c r="G334" s="273"/>
      <c r="H334" s="273"/>
      <c r="I334" s="273"/>
      <c r="J334" s="273"/>
    </row>
    <row r="335" spans="3:10">
      <c r="C335" s="273"/>
      <c r="D335" s="273"/>
      <c r="E335" s="273"/>
      <c r="F335" s="273"/>
      <c r="G335" s="273"/>
      <c r="H335" s="273"/>
      <c r="I335" s="273"/>
      <c r="J335" s="273"/>
    </row>
    <row r="336" spans="3:10">
      <c r="C336" s="273"/>
      <c r="D336" s="273"/>
      <c r="E336" s="273"/>
      <c r="F336" s="273"/>
      <c r="G336" s="273"/>
      <c r="H336" s="273"/>
      <c r="I336" s="273"/>
      <c r="J336" s="273"/>
    </row>
    <row r="337" spans="3:10">
      <c r="C337" s="273"/>
      <c r="D337" s="273"/>
      <c r="E337" s="273"/>
      <c r="F337" s="273"/>
      <c r="G337" s="273"/>
      <c r="H337" s="273"/>
      <c r="I337" s="273"/>
      <c r="J337" s="273"/>
    </row>
    <row r="338" spans="3:10">
      <c r="C338" s="273"/>
      <c r="D338" s="273"/>
      <c r="E338" s="273"/>
      <c r="F338" s="273"/>
      <c r="G338" s="273"/>
      <c r="H338" s="273"/>
      <c r="I338" s="273"/>
      <c r="J338" s="273"/>
    </row>
    <row r="339" spans="3:10">
      <c r="C339" s="273"/>
      <c r="D339" s="273"/>
      <c r="E339" s="273"/>
      <c r="F339" s="273"/>
      <c r="G339" s="273"/>
      <c r="H339" s="273"/>
      <c r="I339" s="273"/>
      <c r="J339" s="273"/>
    </row>
    <row r="340" spans="3:10">
      <c r="C340" s="273"/>
      <c r="D340" s="273"/>
      <c r="E340" s="273"/>
      <c r="F340" s="273"/>
      <c r="G340" s="273"/>
      <c r="H340" s="273"/>
      <c r="I340" s="273"/>
      <c r="J340" s="273"/>
    </row>
    <row r="341" spans="3:10">
      <c r="C341" s="273"/>
      <c r="D341" s="273"/>
      <c r="E341" s="273"/>
      <c r="F341" s="273"/>
      <c r="G341" s="273"/>
      <c r="H341" s="273"/>
      <c r="I341" s="273"/>
      <c r="J341" s="273"/>
    </row>
    <row r="342" spans="3:10">
      <c r="C342" s="273"/>
      <c r="D342" s="273"/>
      <c r="E342" s="273"/>
      <c r="F342" s="273"/>
      <c r="G342" s="273"/>
      <c r="H342" s="273"/>
      <c r="I342" s="273"/>
      <c r="J342" s="273"/>
    </row>
    <row r="343" spans="3:10">
      <c r="C343" s="273"/>
      <c r="D343" s="273"/>
      <c r="E343" s="273"/>
      <c r="F343" s="273"/>
      <c r="G343" s="273"/>
      <c r="H343" s="273"/>
      <c r="I343" s="273"/>
      <c r="J343" s="273"/>
    </row>
    <row r="344" spans="3:10">
      <c r="C344" s="273"/>
      <c r="D344" s="273"/>
      <c r="E344" s="273"/>
      <c r="F344" s="273"/>
      <c r="G344" s="273"/>
      <c r="H344" s="273"/>
      <c r="I344" s="273"/>
      <c r="J344" s="273"/>
    </row>
    <row r="345" spans="3:10">
      <c r="C345" s="273"/>
      <c r="D345" s="273"/>
      <c r="E345" s="273"/>
      <c r="F345" s="273"/>
      <c r="G345" s="273"/>
      <c r="H345" s="273"/>
      <c r="I345" s="273"/>
      <c r="J345" s="273"/>
    </row>
    <row r="346" spans="3:10">
      <c r="C346" s="273"/>
      <c r="D346" s="273"/>
      <c r="E346" s="273"/>
      <c r="F346" s="273"/>
      <c r="G346" s="273"/>
      <c r="H346" s="273"/>
      <c r="I346" s="273"/>
      <c r="J346" s="273"/>
    </row>
    <row r="347" spans="3:10">
      <c r="C347" s="273"/>
      <c r="D347" s="273"/>
      <c r="E347" s="273"/>
      <c r="F347" s="273"/>
      <c r="G347" s="273"/>
      <c r="H347" s="273"/>
      <c r="I347" s="273"/>
      <c r="J347" s="273"/>
    </row>
    <row r="348" spans="3:10">
      <c r="C348" s="273"/>
      <c r="D348" s="273"/>
      <c r="E348" s="273"/>
      <c r="F348" s="273"/>
      <c r="G348" s="273"/>
      <c r="H348" s="273"/>
      <c r="I348" s="273"/>
      <c r="J348" s="273"/>
    </row>
    <row r="349" spans="3:10">
      <c r="C349" s="273"/>
      <c r="D349" s="273"/>
      <c r="E349" s="273"/>
      <c r="F349" s="273"/>
      <c r="G349" s="273"/>
      <c r="H349" s="273"/>
      <c r="I349" s="273"/>
      <c r="J349" s="273"/>
    </row>
    <row r="350" spans="3:10">
      <c r="C350" s="273"/>
      <c r="D350" s="273"/>
      <c r="E350" s="273"/>
      <c r="F350" s="273"/>
      <c r="G350" s="273"/>
      <c r="H350" s="273"/>
      <c r="I350" s="273"/>
      <c r="J350" s="273"/>
    </row>
    <row r="351" spans="3:10">
      <c r="C351" s="273"/>
      <c r="D351" s="273"/>
      <c r="E351" s="273"/>
      <c r="F351" s="273"/>
      <c r="G351" s="273"/>
      <c r="H351" s="273"/>
      <c r="I351" s="273"/>
      <c r="J351" s="273"/>
    </row>
    <row r="352" spans="3:10">
      <c r="C352" s="273"/>
      <c r="D352" s="273"/>
      <c r="E352" s="273"/>
      <c r="F352" s="273"/>
      <c r="G352" s="273"/>
      <c r="H352" s="273"/>
      <c r="I352" s="273"/>
      <c r="J352" s="273"/>
    </row>
    <row r="353" spans="3:10">
      <c r="C353" s="273"/>
      <c r="D353" s="273"/>
      <c r="E353" s="273"/>
      <c r="F353" s="273"/>
      <c r="G353" s="273"/>
      <c r="H353" s="273"/>
      <c r="I353" s="273"/>
      <c r="J353" s="273"/>
    </row>
    <row r="378" spans="3:10">
      <c r="C378" s="113"/>
      <c r="D378" s="113"/>
      <c r="E378" s="113"/>
      <c r="F378" s="113"/>
      <c r="G378" s="113"/>
      <c r="H378" s="113"/>
      <c r="I378" s="113"/>
      <c r="J378" s="113"/>
    </row>
    <row r="379" spans="3:10">
      <c r="C379" s="113"/>
      <c r="D379" s="113"/>
      <c r="E379" s="113"/>
      <c r="F379" s="113"/>
      <c r="G379" s="113"/>
      <c r="H379" s="113"/>
      <c r="I379" s="113"/>
      <c r="J379" s="113"/>
    </row>
    <row r="380" spans="3:10">
      <c r="C380" s="113"/>
      <c r="D380" s="113"/>
      <c r="E380" s="113"/>
      <c r="F380" s="113"/>
      <c r="G380" s="113"/>
      <c r="H380" s="113"/>
      <c r="I380" s="113"/>
      <c r="J380" s="113"/>
    </row>
    <row r="381" spans="3:10">
      <c r="C381" s="113"/>
      <c r="D381" s="113"/>
      <c r="E381" s="113"/>
      <c r="F381" s="113"/>
      <c r="G381" s="113"/>
      <c r="H381" s="113"/>
      <c r="I381" s="113"/>
      <c r="J381" s="113"/>
    </row>
    <row r="382" spans="3:10">
      <c r="C382" s="113"/>
      <c r="D382" s="113"/>
      <c r="E382" s="113"/>
      <c r="F382" s="113"/>
      <c r="G382" s="113"/>
      <c r="H382" s="113"/>
      <c r="I382" s="113"/>
      <c r="J382" s="113"/>
    </row>
    <row r="383" spans="3:10">
      <c r="C383" s="113"/>
      <c r="D383" s="113"/>
      <c r="E383" s="113"/>
      <c r="F383" s="113"/>
      <c r="G383" s="113"/>
      <c r="H383" s="113"/>
      <c r="I383" s="113"/>
      <c r="J383" s="113"/>
    </row>
    <row r="384" spans="3:10">
      <c r="C384" s="113"/>
      <c r="D384" s="113"/>
      <c r="E384" s="113"/>
      <c r="F384" s="113"/>
      <c r="G384" s="113"/>
      <c r="H384" s="113"/>
      <c r="I384" s="113"/>
      <c r="J384" s="113"/>
    </row>
    <row r="385" spans="3:10">
      <c r="C385" s="113"/>
      <c r="D385" s="113"/>
      <c r="E385" s="113"/>
      <c r="F385" s="113"/>
      <c r="G385" s="113"/>
      <c r="H385" s="113"/>
      <c r="I385" s="113"/>
      <c r="J385" s="113"/>
    </row>
    <row r="386" spans="3:10">
      <c r="C386" s="113"/>
      <c r="D386" s="113"/>
      <c r="E386" s="113"/>
      <c r="F386" s="113"/>
      <c r="G386" s="113"/>
      <c r="H386" s="113"/>
      <c r="I386" s="113"/>
      <c r="J386" s="113"/>
    </row>
    <row r="387" spans="3:10">
      <c r="C387" s="113"/>
      <c r="D387" s="113"/>
      <c r="E387" s="113"/>
      <c r="F387" s="113"/>
      <c r="G387" s="113"/>
      <c r="H387" s="113"/>
      <c r="I387" s="113"/>
      <c r="J387" s="113"/>
    </row>
    <row r="388" spans="3:10">
      <c r="C388" s="113"/>
      <c r="D388" s="113"/>
      <c r="E388" s="113"/>
      <c r="F388" s="113"/>
      <c r="G388" s="113"/>
      <c r="H388" s="113"/>
      <c r="I388" s="113"/>
      <c r="J388" s="113"/>
    </row>
    <row r="389" spans="3:10">
      <c r="C389" s="113"/>
      <c r="D389" s="113"/>
      <c r="E389" s="113"/>
      <c r="F389" s="113"/>
      <c r="G389" s="113"/>
      <c r="H389" s="113"/>
      <c r="I389" s="113"/>
      <c r="J389" s="113"/>
    </row>
    <row r="390" spans="3:10">
      <c r="C390" s="113"/>
      <c r="D390" s="113"/>
      <c r="E390" s="113"/>
      <c r="F390" s="113"/>
      <c r="G390" s="113"/>
      <c r="H390" s="113"/>
      <c r="I390" s="113"/>
      <c r="J390" s="113"/>
    </row>
    <row r="391" spans="3:10">
      <c r="C391" s="113"/>
      <c r="D391" s="113"/>
      <c r="E391" s="113"/>
      <c r="F391" s="113"/>
      <c r="G391" s="113"/>
      <c r="H391" s="113"/>
      <c r="I391" s="113"/>
      <c r="J391" s="113"/>
    </row>
    <row r="392" spans="3:10">
      <c r="C392" s="113"/>
      <c r="D392" s="113"/>
      <c r="E392" s="113"/>
      <c r="F392" s="113"/>
      <c r="G392" s="113"/>
      <c r="H392" s="113"/>
      <c r="I392" s="113"/>
      <c r="J392" s="113"/>
    </row>
    <row r="393" spans="3:10">
      <c r="C393" s="113"/>
      <c r="D393" s="113"/>
      <c r="E393" s="113"/>
      <c r="F393" s="113"/>
      <c r="G393" s="113"/>
      <c r="H393" s="113"/>
      <c r="I393" s="113"/>
      <c r="J393" s="113"/>
    </row>
    <row r="394" spans="3:10">
      <c r="C394" s="113"/>
      <c r="D394" s="113"/>
      <c r="E394" s="113"/>
      <c r="F394" s="113"/>
      <c r="G394" s="113"/>
      <c r="H394" s="113"/>
      <c r="I394" s="113"/>
      <c r="J394" s="113"/>
    </row>
    <row r="395" spans="3:10">
      <c r="C395" s="113"/>
      <c r="D395" s="113"/>
      <c r="E395" s="113"/>
      <c r="F395" s="113"/>
      <c r="G395" s="113"/>
      <c r="H395" s="113"/>
      <c r="I395" s="113"/>
      <c r="J395" s="113"/>
    </row>
    <row r="396" spans="3:10">
      <c r="C396" s="113"/>
      <c r="D396" s="113"/>
      <c r="E396" s="113"/>
      <c r="F396" s="113"/>
      <c r="G396" s="113"/>
      <c r="H396" s="113"/>
      <c r="I396" s="113"/>
      <c r="J396" s="113"/>
    </row>
    <row r="397" spans="3:10">
      <c r="C397" s="113"/>
      <c r="D397" s="113"/>
      <c r="E397" s="113"/>
      <c r="F397" s="113"/>
      <c r="G397" s="113"/>
      <c r="H397" s="113"/>
      <c r="I397" s="113"/>
      <c r="J397" s="113"/>
    </row>
    <row r="398" spans="3:10">
      <c r="C398" s="113"/>
      <c r="D398" s="113"/>
      <c r="E398" s="113"/>
      <c r="F398" s="113"/>
      <c r="G398" s="113"/>
      <c r="H398" s="113"/>
      <c r="I398" s="113"/>
      <c r="J398" s="113"/>
    </row>
    <row r="399" spans="3:10">
      <c r="C399" s="113"/>
      <c r="D399" s="113"/>
      <c r="E399" s="113"/>
      <c r="F399" s="113"/>
      <c r="G399" s="113"/>
      <c r="H399" s="113"/>
      <c r="I399" s="113"/>
      <c r="J399" s="113"/>
    </row>
    <row r="400" spans="3:10">
      <c r="C400" s="113"/>
      <c r="D400" s="113"/>
      <c r="E400" s="113"/>
      <c r="F400" s="113"/>
      <c r="G400" s="113"/>
      <c r="H400" s="113"/>
      <c r="I400" s="113"/>
      <c r="J400" s="113"/>
    </row>
    <row r="401" spans="3:10">
      <c r="C401" s="113"/>
      <c r="D401" s="113"/>
      <c r="E401" s="113"/>
      <c r="F401" s="113"/>
      <c r="G401" s="113"/>
      <c r="H401" s="113"/>
      <c r="I401" s="113"/>
      <c r="J401" s="113"/>
    </row>
    <row r="402" spans="3:10">
      <c r="C402" s="113"/>
      <c r="D402" s="113"/>
      <c r="E402" s="113"/>
      <c r="F402" s="113"/>
      <c r="G402" s="113"/>
      <c r="H402" s="113"/>
      <c r="I402" s="113"/>
      <c r="J402" s="113"/>
    </row>
    <row r="403" spans="3:10">
      <c r="C403" s="113"/>
      <c r="D403" s="113"/>
      <c r="E403" s="113"/>
      <c r="F403" s="113"/>
      <c r="G403" s="113"/>
      <c r="H403" s="113"/>
      <c r="I403" s="113"/>
      <c r="J403" s="113"/>
    </row>
    <row r="404" spans="3:10">
      <c r="C404" s="113"/>
      <c r="D404" s="113"/>
      <c r="E404" s="113"/>
      <c r="F404" s="113"/>
      <c r="G404" s="113"/>
      <c r="H404" s="113"/>
      <c r="I404" s="113"/>
      <c r="J404" s="113"/>
    </row>
    <row r="405" spans="3:10">
      <c r="C405" s="113"/>
      <c r="D405" s="113"/>
      <c r="E405" s="113"/>
      <c r="F405" s="113"/>
      <c r="G405" s="113"/>
      <c r="H405" s="113"/>
      <c r="I405" s="113"/>
      <c r="J405" s="113"/>
    </row>
    <row r="406" spans="3:10">
      <c r="C406" s="113"/>
      <c r="D406" s="113"/>
      <c r="E406" s="113"/>
      <c r="F406" s="113"/>
      <c r="G406" s="113"/>
      <c r="H406" s="113"/>
      <c r="I406" s="113"/>
      <c r="J406" s="113"/>
    </row>
    <row r="407" spans="3:10">
      <c r="C407" s="113"/>
      <c r="D407" s="113"/>
      <c r="E407" s="113"/>
      <c r="F407" s="113"/>
      <c r="G407" s="113"/>
      <c r="H407" s="113"/>
      <c r="I407" s="113"/>
      <c r="J407" s="113"/>
    </row>
    <row r="408" spans="3:10">
      <c r="C408" s="113"/>
      <c r="D408" s="113"/>
      <c r="E408" s="113"/>
      <c r="F408" s="113"/>
      <c r="G408" s="113"/>
      <c r="H408" s="113"/>
      <c r="I408" s="113"/>
      <c r="J408" s="113"/>
    </row>
    <row r="409" spans="3:10">
      <c r="C409" s="113"/>
      <c r="D409" s="113"/>
      <c r="E409" s="113"/>
      <c r="F409" s="113"/>
      <c r="G409" s="113"/>
      <c r="H409" s="113"/>
      <c r="I409" s="113"/>
      <c r="J409" s="113"/>
    </row>
    <row r="410" spans="3:10">
      <c r="C410" s="113"/>
      <c r="D410" s="113"/>
      <c r="E410" s="113"/>
      <c r="F410" s="113"/>
      <c r="G410" s="113"/>
      <c r="H410" s="113"/>
      <c r="I410" s="113"/>
      <c r="J410" s="113"/>
    </row>
    <row r="411" spans="3:10">
      <c r="C411" s="113"/>
      <c r="D411" s="113"/>
      <c r="E411" s="113"/>
      <c r="F411" s="113"/>
      <c r="G411" s="113"/>
      <c r="H411" s="113"/>
      <c r="I411" s="113"/>
      <c r="J411" s="113"/>
    </row>
    <row r="412" spans="3:10">
      <c r="C412" s="113"/>
      <c r="D412" s="113"/>
      <c r="E412" s="113"/>
      <c r="F412" s="113"/>
      <c r="G412" s="113"/>
      <c r="H412" s="113"/>
      <c r="I412" s="113"/>
      <c r="J412" s="113"/>
    </row>
    <row r="413" spans="3:10">
      <c r="C413" s="113"/>
      <c r="D413" s="113"/>
      <c r="E413" s="113"/>
      <c r="F413" s="113"/>
      <c r="G413" s="113"/>
      <c r="H413" s="113"/>
      <c r="I413" s="113"/>
      <c r="J413" s="113"/>
    </row>
    <row r="414" spans="3:10">
      <c r="C414" s="113"/>
      <c r="D414" s="113"/>
      <c r="E414" s="113"/>
      <c r="F414" s="113"/>
      <c r="G414" s="113"/>
      <c r="H414" s="113"/>
      <c r="I414" s="113"/>
      <c r="J414" s="113"/>
    </row>
    <row r="415" spans="3:10">
      <c r="C415" s="113"/>
      <c r="D415" s="113"/>
      <c r="E415" s="113"/>
      <c r="F415" s="113"/>
      <c r="G415" s="113"/>
      <c r="H415" s="113"/>
      <c r="I415" s="113"/>
      <c r="J415" s="113"/>
    </row>
    <row r="416" spans="3:10">
      <c r="C416" s="113"/>
      <c r="D416" s="113"/>
      <c r="E416" s="113"/>
      <c r="F416" s="113"/>
      <c r="G416" s="113"/>
      <c r="H416" s="113"/>
      <c r="I416" s="113"/>
      <c r="J416" s="113"/>
    </row>
    <row r="417" spans="3:10">
      <c r="C417" s="113"/>
      <c r="D417" s="113"/>
      <c r="E417" s="113"/>
      <c r="F417" s="113"/>
      <c r="G417" s="113"/>
      <c r="H417" s="113"/>
      <c r="I417" s="113"/>
      <c r="J417" s="113"/>
    </row>
    <row r="418" spans="3:10">
      <c r="C418" s="113"/>
      <c r="D418" s="113"/>
      <c r="E418" s="113"/>
      <c r="F418" s="113"/>
      <c r="G418" s="113"/>
      <c r="H418" s="113"/>
      <c r="I418" s="113"/>
      <c r="J418" s="113"/>
    </row>
    <row r="419" spans="3:10">
      <c r="C419" s="113"/>
      <c r="D419" s="113"/>
      <c r="E419" s="113"/>
      <c r="F419" s="113"/>
      <c r="G419" s="113"/>
      <c r="H419" s="113"/>
      <c r="I419" s="113"/>
      <c r="J419" s="113"/>
    </row>
    <row r="420" spans="3:10">
      <c r="C420" s="113"/>
      <c r="D420" s="113"/>
      <c r="E420" s="113"/>
      <c r="F420" s="113"/>
      <c r="G420" s="113"/>
      <c r="H420" s="113"/>
      <c r="I420" s="113"/>
      <c r="J420" s="113"/>
    </row>
    <row r="421" spans="3:10">
      <c r="C421" s="113"/>
      <c r="D421" s="113"/>
      <c r="E421" s="113"/>
      <c r="F421" s="113"/>
      <c r="G421" s="113"/>
      <c r="H421" s="113"/>
      <c r="I421" s="113"/>
      <c r="J421" s="113"/>
    </row>
    <row r="422" spans="3:10">
      <c r="C422" s="113"/>
      <c r="D422" s="113"/>
      <c r="E422" s="113"/>
      <c r="F422" s="113"/>
      <c r="G422" s="113"/>
      <c r="H422" s="113"/>
      <c r="I422" s="113"/>
      <c r="J422" s="113"/>
    </row>
    <row r="423" spans="3:10">
      <c r="C423" s="113"/>
      <c r="D423" s="113"/>
      <c r="E423" s="113"/>
      <c r="F423" s="113"/>
      <c r="G423" s="113"/>
      <c r="H423" s="113"/>
      <c r="I423" s="113"/>
      <c r="J423" s="113"/>
    </row>
    <row r="424" spans="3:10">
      <c r="C424" s="113"/>
      <c r="D424" s="113"/>
      <c r="E424" s="113"/>
      <c r="F424" s="113"/>
      <c r="G424" s="113"/>
      <c r="H424" s="113"/>
      <c r="I424" s="113"/>
      <c r="J424" s="113"/>
    </row>
    <row r="425" spans="3:10">
      <c r="C425" s="113"/>
      <c r="D425" s="113"/>
      <c r="E425" s="113"/>
      <c r="F425" s="113"/>
      <c r="G425" s="113"/>
      <c r="H425" s="113"/>
      <c r="I425" s="113"/>
      <c r="J425" s="113"/>
    </row>
    <row r="426" spans="3:10">
      <c r="C426" s="113"/>
      <c r="D426" s="113"/>
      <c r="E426" s="113"/>
      <c r="F426" s="113"/>
      <c r="G426" s="113"/>
      <c r="H426" s="113"/>
      <c r="I426" s="113"/>
      <c r="J426" s="113"/>
    </row>
    <row r="427" spans="3:10">
      <c r="C427" s="113"/>
      <c r="D427" s="113"/>
      <c r="E427" s="113"/>
      <c r="F427" s="113"/>
      <c r="G427" s="113"/>
      <c r="H427" s="113"/>
      <c r="I427" s="113"/>
      <c r="J427" s="113"/>
    </row>
    <row r="428" spans="3:10">
      <c r="C428" s="113"/>
      <c r="D428" s="113"/>
      <c r="E428" s="113"/>
      <c r="F428" s="113"/>
      <c r="G428" s="113"/>
      <c r="H428" s="113"/>
      <c r="I428" s="113"/>
      <c r="J428" s="113"/>
    </row>
    <row r="429" spans="3:10">
      <c r="C429" s="113"/>
      <c r="D429" s="113"/>
      <c r="E429" s="113"/>
      <c r="F429" s="113"/>
      <c r="G429" s="113"/>
      <c r="H429" s="113"/>
      <c r="I429" s="113"/>
      <c r="J429" s="113"/>
    </row>
    <row r="430" spans="3:10">
      <c r="C430" s="113"/>
      <c r="D430" s="113"/>
      <c r="E430" s="113"/>
      <c r="F430" s="113"/>
      <c r="G430" s="113"/>
      <c r="H430" s="113"/>
      <c r="I430" s="113"/>
      <c r="J430" s="113"/>
    </row>
    <row r="431" spans="3:10">
      <c r="C431" s="113"/>
      <c r="D431" s="113"/>
      <c r="E431" s="113"/>
      <c r="F431" s="113"/>
      <c r="G431" s="113"/>
      <c r="H431" s="113"/>
      <c r="I431" s="113"/>
      <c r="J431" s="113"/>
    </row>
    <row r="432" spans="3:10">
      <c r="C432" s="113"/>
      <c r="D432" s="113"/>
      <c r="E432" s="113"/>
      <c r="F432" s="113"/>
      <c r="G432" s="113"/>
      <c r="H432" s="113"/>
      <c r="I432" s="113"/>
      <c r="J432" s="113"/>
    </row>
    <row r="433" spans="3:10">
      <c r="C433" s="113"/>
      <c r="D433" s="113"/>
      <c r="E433" s="113"/>
      <c r="F433" s="113"/>
      <c r="G433" s="113"/>
      <c r="H433" s="113"/>
      <c r="I433" s="113"/>
      <c r="J433" s="113"/>
    </row>
    <row r="434" spans="3:10">
      <c r="C434" s="113"/>
      <c r="D434" s="113"/>
      <c r="E434" s="113"/>
      <c r="F434" s="113"/>
      <c r="G434" s="113"/>
      <c r="H434" s="113"/>
      <c r="I434" s="113"/>
      <c r="J434" s="113"/>
    </row>
    <row r="435" spans="3:10">
      <c r="C435" s="113"/>
      <c r="D435" s="113"/>
      <c r="E435" s="113"/>
      <c r="F435" s="113"/>
      <c r="G435" s="113"/>
      <c r="H435" s="113"/>
      <c r="I435" s="113"/>
      <c r="J435" s="113"/>
    </row>
    <row r="436" spans="3:10">
      <c r="C436" s="113"/>
      <c r="D436" s="113"/>
      <c r="E436" s="113"/>
      <c r="F436" s="113"/>
      <c r="G436" s="113"/>
      <c r="H436" s="113"/>
      <c r="I436" s="113"/>
      <c r="J436" s="113"/>
    </row>
    <row r="437" spans="3:10">
      <c r="C437" s="113"/>
      <c r="D437" s="113"/>
      <c r="E437" s="113"/>
      <c r="F437" s="113"/>
      <c r="G437" s="113"/>
      <c r="H437" s="113"/>
      <c r="I437" s="113"/>
      <c r="J437" s="113"/>
    </row>
    <row r="438" spans="3:10">
      <c r="C438" s="113"/>
      <c r="D438" s="113"/>
      <c r="E438" s="113"/>
      <c r="F438" s="113"/>
      <c r="G438" s="113"/>
      <c r="H438" s="113"/>
      <c r="I438" s="113"/>
      <c r="J438" s="113"/>
    </row>
    <row r="439" spans="3:10">
      <c r="C439" s="113"/>
      <c r="D439" s="113"/>
      <c r="E439" s="113"/>
      <c r="F439" s="113"/>
      <c r="G439" s="113"/>
      <c r="H439" s="113"/>
      <c r="I439" s="113"/>
      <c r="J439" s="113"/>
    </row>
    <row r="440" spans="3:10">
      <c r="C440" s="113"/>
      <c r="D440" s="113"/>
      <c r="E440" s="113"/>
      <c r="F440" s="113"/>
      <c r="G440" s="113"/>
      <c r="H440" s="113"/>
      <c r="I440" s="113"/>
      <c r="J440" s="113"/>
    </row>
    <row r="441" spans="3:10">
      <c r="C441" s="113"/>
      <c r="D441" s="113"/>
      <c r="E441" s="113"/>
      <c r="F441" s="113"/>
      <c r="G441" s="113"/>
      <c r="H441" s="113"/>
      <c r="I441" s="113"/>
      <c r="J441" s="113"/>
    </row>
    <row r="442" spans="3:10">
      <c r="C442" s="113"/>
      <c r="D442" s="113"/>
      <c r="E442" s="113"/>
      <c r="F442" s="113"/>
      <c r="G442" s="113"/>
      <c r="H442" s="113"/>
      <c r="I442" s="113"/>
      <c r="J442" s="113"/>
    </row>
    <row r="443" spans="3:10">
      <c r="C443" s="113"/>
      <c r="D443" s="113"/>
      <c r="E443" s="113"/>
      <c r="F443" s="113"/>
      <c r="G443" s="113"/>
      <c r="H443" s="113"/>
      <c r="I443" s="113"/>
      <c r="J443" s="113"/>
    </row>
    <row r="444" spans="3:10">
      <c r="C444" s="113"/>
      <c r="D444" s="113"/>
      <c r="E444" s="113"/>
      <c r="F444" s="113"/>
      <c r="G444" s="113"/>
      <c r="H444" s="113"/>
      <c r="I444" s="113"/>
      <c r="J444" s="113"/>
    </row>
    <row r="445" spans="3:10">
      <c r="C445" s="113"/>
      <c r="D445" s="113"/>
      <c r="E445" s="113"/>
      <c r="F445" s="113"/>
      <c r="G445" s="113"/>
      <c r="H445" s="113"/>
      <c r="I445" s="113"/>
      <c r="J445" s="113"/>
    </row>
    <row r="446" spans="3:10">
      <c r="C446" s="113"/>
      <c r="D446" s="113"/>
      <c r="E446" s="113"/>
      <c r="F446" s="113"/>
      <c r="G446" s="113"/>
      <c r="H446" s="113"/>
      <c r="I446" s="113"/>
      <c r="J446" s="113"/>
    </row>
    <row r="447" spans="3:10">
      <c r="C447" s="113"/>
      <c r="D447" s="113"/>
      <c r="E447" s="113"/>
      <c r="F447" s="113"/>
      <c r="G447" s="113"/>
      <c r="H447" s="113"/>
      <c r="I447" s="113"/>
      <c r="J447" s="113"/>
    </row>
    <row r="448" spans="3:10">
      <c r="C448" s="113"/>
      <c r="D448" s="113"/>
      <c r="E448" s="113"/>
      <c r="F448" s="113"/>
      <c r="G448" s="113"/>
      <c r="H448" s="113"/>
      <c r="I448" s="113"/>
      <c r="J448" s="113"/>
    </row>
    <row r="449" spans="3:10">
      <c r="C449" s="113"/>
      <c r="D449" s="113"/>
      <c r="E449" s="113"/>
      <c r="F449" s="113"/>
      <c r="G449" s="113"/>
      <c r="H449" s="113"/>
      <c r="I449" s="113"/>
      <c r="J449" s="113"/>
    </row>
    <row r="450" spans="3:10">
      <c r="C450" s="113"/>
      <c r="D450" s="113"/>
      <c r="E450" s="113"/>
      <c r="F450" s="113"/>
      <c r="G450" s="113"/>
      <c r="H450" s="113"/>
      <c r="I450" s="113"/>
      <c r="J450" s="113"/>
    </row>
    <row r="451" spans="3:10">
      <c r="C451" s="113"/>
      <c r="D451" s="113"/>
      <c r="E451" s="113"/>
      <c r="F451" s="113"/>
      <c r="G451" s="113"/>
      <c r="H451" s="113"/>
      <c r="I451" s="113"/>
      <c r="J451" s="113"/>
    </row>
    <row r="452" spans="3:10">
      <c r="C452" s="113"/>
      <c r="D452" s="113"/>
      <c r="E452" s="113"/>
      <c r="F452" s="113"/>
      <c r="G452" s="113"/>
      <c r="H452" s="113"/>
      <c r="I452" s="113"/>
      <c r="J452" s="113"/>
    </row>
    <row r="453" spans="3:10">
      <c r="C453" s="113"/>
      <c r="D453" s="113"/>
      <c r="E453" s="113"/>
      <c r="F453" s="113"/>
      <c r="G453" s="113"/>
      <c r="H453" s="113"/>
      <c r="I453" s="113"/>
      <c r="J453" s="113"/>
    </row>
    <row r="454" spans="3:10">
      <c r="C454" s="113"/>
      <c r="D454" s="113"/>
      <c r="E454" s="113"/>
      <c r="F454" s="113"/>
      <c r="G454" s="113"/>
      <c r="H454" s="113"/>
      <c r="I454" s="113"/>
      <c r="J454" s="113"/>
    </row>
    <row r="455" spans="3:10">
      <c r="C455" s="113"/>
      <c r="D455" s="113"/>
      <c r="E455" s="113"/>
      <c r="F455" s="113"/>
      <c r="G455" s="113"/>
      <c r="H455" s="113"/>
      <c r="I455" s="113"/>
      <c r="J455" s="113"/>
    </row>
    <row r="456" spans="3:10">
      <c r="C456" s="113"/>
      <c r="D456" s="113"/>
      <c r="E456" s="113"/>
      <c r="F456" s="113"/>
      <c r="G456" s="113"/>
      <c r="H456" s="113"/>
      <c r="I456" s="113"/>
      <c r="J456" s="113"/>
    </row>
    <row r="457" spans="3:10">
      <c r="C457" s="113"/>
      <c r="D457" s="113"/>
      <c r="E457" s="113"/>
      <c r="F457" s="113"/>
      <c r="G457" s="113"/>
      <c r="H457" s="113"/>
      <c r="I457" s="113"/>
      <c r="J457" s="113"/>
    </row>
    <row r="458" spans="3:10">
      <c r="C458" s="113"/>
      <c r="D458" s="113"/>
      <c r="E458" s="113"/>
      <c r="F458" s="113"/>
      <c r="G458" s="113"/>
      <c r="H458" s="113"/>
      <c r="I458" s="113"/>
      <c r="J458" s="113"/>
    </row>
    <row r="459" spans="3:10">
      <c r="C459" s="113"/>
      <c r="D459" s="113"/>
      <c r="E459" s="113"/>
      <c r="F459" s="113"/>
      <c r="G459" s="113"/>
      <c r="H459" s="113"/>
      <c r="I459" s="113"/>
      <c r="J459" s="113"/>
    </row>
    <row r="460" spans="3:10">
      <c r="C460" s="113"/>
      <c r="D460" s="113"/>
      <c r="E460" s="113"/>
      <c r="F460" s="113"/>
      <c r="G460" s="113"/>
      <c r="H460" s="113"/>
      <c r="I460" s="113"/>
      <c r="J460" s="113"/>
    </row>
    <row r="461" spans="3:10">
      <c r="C461" s="113"/>
      <c r="D461" s="113"/>
      <c r="E461" s="113"/>
      <c r="F461" s="113"/>
      <c r="G461" s="113"/>
      <c r="H461" s="113"/>
      <c r="I461" s="113"/>
      <c r="J461" s="113"/>
    </row>
    <row r="462" spans="3:10">
      <c r="C462" s="113"/>
      <c r="D462" s="113"/>
      <c r="E462" s="113"/>
      <c r="F462" s="113"/>
      <c r="G462" s="113"/>
      <c r="H462" s="113"/>
      <c r="I462" s="113"/>
      <c r="J462" s="113"/>
    </row>
    <row r="463" spans="3:10">
      <c r="C463" s="113"/>
      <c r="D463" s="113"/>
      <c r="E463" s="113"/>
      <c r="F463" s="113"/>
      <c r="G463" s="113"/>
      <c r="H463" s="113"/>
      <c r="I463" s="113"/>
      <c r="J463" s="113"/>
    </row>
    <row r="464" spans="3:10">
      <c r="C464" s="113"/>
      <c r="D464" s="113"/>
      <c r="E464" s="113"/>
      <c r="F464" s="113"/>
      <c r="G464" s="113"/>
      <c r="H464" s="113"/>
      <c r="I464" s="113"/>
      <c r="J464" s="113"/>
    </row>
    <row r="465" spans="3:10">
      <c r="C465" s="113"/>
      <c r="D465" s="113"/>
      <c r="E465" s="113"/>
      <c r="F465" s="113"/>
      <c r="G465" s="113"/>
      <c r="H465" s="113"/>
      <c r="I465" s="113"/>
      <c r="J465" s="113"/>
    </row>
    <row r="466" spans="3:10">
      <c r="C466" s="113"/>
      <c r="D466" s="113"/>
      <c r="E466" s="113"/>
      <c r="F466" s="113"/>
      <c r="G466" s="113"/>
      <c r="H466" s="113"/>
      <c r="I466" s="113"/>
      <c r="J466" s="113"/>
    </row>
    <row r="467" spans="3:10">
      <c r="C467" s="113"/>
      <c r="D467" s="113"/>
      <c r="E467" s="113"/>
      <c r="F467" s="113"/>
      <c r="G467" s="113"/>
      <c r="H467" s="113"/>
      <c r="I467" s="113"/>
      <c r="J467" s="113"/>
    </row>
    <row r="468" spans="3:10">
      <c r="C468" s="113"/>
      <c r="D468" s="113"/>
      <c r="E468" s="113"/>
      <c r="F468" s="113"/>
      <c r="G468" s="113"/>
      <c r="H468" s="113"/>
      <c r="I468" s="113"/>
      <c r="J468" s="113"/>
    </row>
    <row r="469" spans="3:10">
      <c r="C469" s="113"/>
      <c r="D469" s="113"/>
      <c r="E469" s="113"/>
      <c r="F469" s="113"/>
      <c r="G469" s="113"/>
      <c r="H469" s="113"/>
      <c r="I469" s="113"/>
      <c r="J469" s="113"/>
    </row>
    <row r="470" spans="3:10">
      <c r="C470" s="113"/>
      <c r="D470" s="113"/>
      <c r="E470" s="113"/>
      <c r="F470" s="113"/>
      <c r="G470" s="113"/>
      <c r="H470" s="113"/>
      <c r="I470" s="113"/>
      <c r="J470" s="113"/>
    </row>
    <row r="471" spans="3:10">
      <c r="C471" s="113"/>
      <c r="D471" s="113"/>
      <c r="E471" s="113"/>
      <c r="F471" s="113"/>
      <c r="G471" s="113"/>
      <c r="H471" s="113"/>
      <c r="I471" s="113"/>
      <c r="J471" s="113"/>
    </row>
    <row r="472" spans="3:10">
      <c r="C472" s="113"/>
      <c r="D472" s="113"/>
      <c r="E472" s="113"/>
      <c r="F472" s="113"/>
      <c r="G472" s="113"/>
      <c r="H472" s="113"/>
      <c r="I472" s="113"/>
      <c r="J472" s="113"/>
    </row>
    <row r="473" spans="3:10">
      <c r="C473" s="113"/>
      <c r="D473" s="113"/>
      <c r="E473" s="113"/>
      <c r="F473" s="113"/>
      <c r="G473" s="113"/>
      <c r="H473" s="113"/>
      <c r="I473" s="113"/>
      <c r="J473" s="113"/>
    </row>
    <row r="474" spans="3:10">
      <c r="C474" s="113"/>
      <c r="D474" s="113"/>
      <c r="E474" s="113"/>
      <c r="F474" s="113"/>
      <c r="G474" s="113"/>
      <c r="H474" s="113"/>
      <c r="I474" s="113"/>
      <c r="J474" s="113"/>
    </row>
    <row r="475" spans="3:10">
      <c r="C475" s="113"/>
      <c r="D475" s="113"/>
      <c r="E475" s="113"/>
      <c r="F475" s="113"/>
      <c r="G475" s="113"/>
      <c r="H475" s="113"/>
      <c r="I475" s="113"/>
      <c r="J475" s="113"/>
    </row>
    <row r="476" spans="3:10">
      <c r="C476" s="113"/>
      <c r="D476" s="113"/>
      <c r="E476" s="113"/>
      <c r="F476" s="113"/>
      <c r="G476" s="113"/>
      <c r="H476" s="113"/>
      <c r="I476" s="113"/>
      <c r="J476" s="113"/>
    </row>
    <row r="477" spans="3:10">
      <c r="C477" s="113"/>
      <c r="D477" s="113"/>
      <c r="E477" s="113"/>
      <c r="F477" s="113"/>
      <c r="G477" s="113"/>
      <c r="H477" s="113"/>
      <c r="I477" s="113"/>
      <c r="J477" s="113"/>
    </row>
    <row r="478" spans="3:10">
      <c r="C478" s="113"/>
      <c r="D478" s="113"/>
      <c r="E478" s="113"/>
      <c r="F478" s="113"/>
      <c r="G478" s="113"/>
      <c r="H478" s="113"/>
      <c r="I478" s="113"/>
      <c r="J478" s="113"/>
    </row>
    <row r="479" spans="3:10">
      <c r="C479" s="113"/>
      <c r="D479" s="113"/>
      <c r="E479" s="113"/>
      <c r="F479" s="113"/>
      <c r="G479" s="113"/>
      <c r="H479" s="113"/>
      <c r="I479" s="113"/>
      <c r="J479" s="113"/>
    </row>
    <row r="480" spans="3:10">
      <c r="C480" s="113"/>
      <c r="D480" s="113"/>
      <c r="E480" s="113"/>
      <c r="F480" s="113"/>
      <c r="G480" s="113"/>
      <c r="H480" s="113"/>
      <c r="I480" s="113"/>
      <c r="J480" s="113"/>
    </row>
    <row r="481" spans="3:10">
      <c r="C481" s="113"/>
      <c r="D481" s="113"/>
      <c r="E481" s="113"/>
      <c r="F481" s="113"/>
      <c r="G481" s="113"/>
      <c r="H481" s="113"/>
      <c r="I481" s="113"/>
      <c r="J481" s="113"/>
    </row>
    <row r="482" spans="3:10">
      <c r="C482" s="113"/>
      <c r="D482" s="113"/>
      <c r="E482" s="113"/>
      <c r="F482" s="113"/>
      <c r="G482" s="113"/>
      <c r="H482" s="113"/>
      <c r="I482" s="113"/>
      <c r="J482" s="113"/>
    </row>
    <row r="483" spans="3:10">
      <c r="C483" s="113"/>
      <c r="D483" s="113"/>
      <c r="E483" s="113"/>
      <c r="F483" s="113"/>
      <c r="G483" s="113"/>
      <c r="H483" s="113"/>
      <c r="I483" s="113"/>
      <c r="J483" s="113"/>
    </row>
    <row r="484" spans="3:10">
      <c r="C484" s="113"/>
      <c r="D484" s="113"/>
      <c r="E484" s="113"/>
      <c r="F484" s="113"/>
      <c r="G484" s="113"/>
      <c r="H484" s="113"/>
      <c r="I484" s="113"/>
      <c r="J484" s="113"/>
    </row>
    <row r="485" spans="3:10">
      <c r="C485" s="113"/>
      <c r="D485" s="113"/>
      <c r="E485" s="113"/>
      <c r="F485" s="113"/>
      <c r="G485" s="113"/>
      <c r="H485" s="113"/>
      <c r="I485" s="113"/>
      <c r="J485" s="113"/>
    </row>
    <row r="486" spans="3:10">
      <c r="C486" s="113"/>
      <c r="D486" s="113"/>
      <c r="E486" s="113"/>
      <c r="F486" s="113"/>
      <c r="G486" s="113"/>
      <c r="H486" s="113"/>
      <c r="I486" s="113"/>
      <c r="J486" s="113"/>
    </row>
    <row r="487" spans="3:10">
      <c r="C487" s="113"/>
      <c r="D487" s="113"/>
      <c r="E487" s="113"/>
      <c r="F487" s="113"/>
      <c r="G487" s="113"/>
      <c r="H487" s="113"/>
      <c r="I487" s="113"/>
      <c r="J487" s="113"/>
    </row>
    <row r="488" spans="3:10">
      <c r="C488" s="113"/>
      <c r="D488" s="113"/>
      <c r="E488" s="113"/>
      <c r="F488" s="113"/>
      <c r="G488" s="113"/>
      <c r="H488" s="113"/>
      <c r="I488" s="113"/>
      <c r="J488" s="113"/>
    </row>
    <row r="489" spans="3:10">
      <c r="C489" s="113"/>
      <c r="D489" s="113"/>
      <c r="E489" s="113"/>
      <c r="F489" s="113"/>
      <c r="G489" s="113"/>
      <c r="H489" s="113"/>
      <c r="I489" s="113"/>
      <c r="J489" s="113"/>
    </row>
    <row r="490" spans="3:10">
      <c r="C490" s="113"/>
      <c r="D490" s="113"/>
      <c r="E490" s="113"/>
      <c r="F490" s="113"/>
      <c r="G490" s="113"/>
      <c r="H490" s="113"/>
      <c r="I490" s="113"/>
      <c r="J490" s="113"/>
    </row>
    <row r="491" spans="3:10">
      <c r="C491" s="113"/>
      <c r="D491" s="113"/>
      <c r="E491" s="113"/>
      <c r="F491" s="113"/>
      <c r="G491" s="113"/>
      <c r="H491" s="113"/>
      <c r="I491" s="113"/>
      <c r="J491" s="113"/>
    </row>
    <row r="492" spans="3:10">
      <c r="C492" s="113"/>
      <c r="D492" s="113"/>
      <c r="E492" s="113"/>
      <c r="F492" s="113"/>
      <c r="G492" s="113"/>
      <c r="H492" s="113"/>
      <c r="I492" s="113"/>
      <c r="J492" s="113"/>
    </row>
    <row r="493" spans="3:10">
      <c r="C493" s="113"/>
      <c r="D493" s="113"/>
      <c r="E493" s="113"/>
      <c r="F493" s="113"/>
      <c r="G493" s="113"/>
      <c r="H493" s="113"/>
      <c r="I493" s="113"/>
      <c r="J493" s="113"/>
    </row>
    <row r="494" spans="3:10">
      <c r="C494" s="113"/>
      <c r="D494" s="113"/>
      <c r="E494" s="113"/>
      <c r="F494" s="113"/>
      <c r="G494" s="113"/>
      <c r="H494" s="113"/>
      <c r="I494" s="113"/>
      <c r="J494" s="113"/>
    </row>
    <row r="495" spans="3:10">
      <c r="C495" s="113"/>
      <c r="D495" s="113"/>
      <c r="E495" s="113"/>
      <c r="F495" s="113"/>
      <c r="G495" s="113"/>
      <c r="H495" s="113"/>
      <c r="I495" s="113"/>
      <c r="J495" s="113"/>
    </row>
    <row r="496" spans="3:10">
      <c r="C496" s="113"/>
      <c r="D496" s="113"/>
      <c r="E496" s="113"/>
      <c r="F496" s="113"/>
      <c r="G496" s="113"/>
      <c r="H496" s="113"/>
      <c r="I496" s="113"/>
      <c r="J496" s="113"/>
    </row>
    <row r="497" spans="3:10">
      <c r="C497" s="113"/>
      <c r="D497" s="113"/>
      <c r="E497" s="113"/>
      <c r="F497" s="113"/>
      <c r="G497" s="113"/>
      <c r="H497" s="113"/>
      <c r="I497" s="113"/>
      <c r="J497" s="113"/>
    </row>
    <row r="498" spans="3:10">
      <c r="C498" s="113"/>
      <c r="D498" s="113"/>
      <c r="E498" s="113"/>
      <c r="F498" s="113"/>
      <c r="G498" s="113"/>
      <c r="H498" s="113"/>
      <c r="I498" s="113"/>
      <c r="J498" s="113"/>
    </row>
    <row r="499" spans="3:10">
      <c r="C499" s="113"/>
      <c r="D499" s="113"/>
      <c r="E499" s="113"/>
      <c r="F499" s="113"/>
      <c r="G499" s="113"/>
      <c r="H499" s="113"/>
      <c r="I499" s="113"/>
      <c r="J499" s="113"/>
    </row>
    <row r="500" spans="3:10">
      <c r="C500" s="113"/>
      <c r="D500" s="113"/>
      <c r="E500" s="113"/>
      <c r="F500" s="113"/>
      <c r="G500" s="113"/>
      <c r="H500" s="113"/>
      <c r="I500" s="113"/>
      <c r="J500" s="113"/>
    </row>
    <row r="501" spans="3:10">
      <c r="C501" s="113"/>
      <c r="D501" s="113"/>
      <c r="E501" s="113"/>
      <c r="F501" s="113"/>
      <c r="G501" s="113"/>
      <c r="H501" s="113"/>
      <c r="I501" s="113"/>
      <c r="J501" s="113"/>
    </row>
    <row r="502" spans="3:10">
      <c r="C502" s="113"/>
      <c r="D502" s="113"/>
      <c r="E502" s="113"/>
      <c r="F502" s="113"/>
      <c r="G502" s="113"/>
      <c r="H502" s="113"/>
      <c r="I502" s="113"/>
      <c r="J502" s="113"/>
    </row>
    <row r="503" spans="3:10">
      <c r="C503" s="113"/>
      <c r="D503" s="113"/>
      <c r="E503" s="113"/>
      <c r="F503" s="113"/>
      <c r="G503" s="113"/>
      <c r="H503" s="113"/>
      <c r="I503" s="113"/>
      <c r="J503" s="113"/>
    </row>
    <row r="504" spans="3:10">
      <c r="C504" s="113"/>
      <c r="D504" s="113"/>
      <c r="E504" s="113"/>
      <c r="F504" s="113"/>
      <c r="G504" s="113"/>
      <c r="H504" s="113"/>
      <c r="I504" s="113"/>
      <c r="J504" s="113"/>
    </row>
    <row r="505" spans="3:10">
      <c r="C505" s="113"/>
      <c r="D505" s="113"/>
      <c r="E505" s="113"/>
      <c r="F505" s="113"/>
      <c r="G505" s="113"/>
      <c r="H505" s="113"/>
      <c r="I505" s="113"/>
      <c r="J505" s="113"/>
    </row>
    <row r="506" spans="3:10">
      <c r="C506" s="113"/>
      <c r="D506" s="113"/>
      <c r="E506" s="113"/>
      <c r="F506" s="113"/>
      <c r="G506" s="113"/>
      <c r="H506" s="113"/>
      <c r="I506" s="113"/>
      <c r="J506" s="113"/>
    </row>
    <row r="507" spans="3:10">
      <c r="C507" s="113"/>
      <c r="D507" s="113"/>
      <c r="E507" s="113"/>
      <c r="F507" s="113"/>
      <c r="G507" s="113"/>
      <c r="H507" s="113"/>
      <c r="I507" s="113"/>
      <c r="J507" s="113"/>
    </row>
    <row r="508" spans="3:10">
      <c r="C508" s="113"/>
      <c r="D508" s="113"/>
      <c r="E508" s="113"/>
      <c r="F508" s="113"/>
      <c r="G508" s="113"/>
      <c r="H508" s="113"/>
      <c r="I508" s="113"/>
      <c r="J508" s="113"/>
    </row>
    <row r="509" spans="3:10">
      <c r="C509" s="113"/>
      <c r="D509" s="113"/>
      <c r="E509" s="113"/>
      <c r="F509" s="113"/>
      <c r="G509" s="113"/>
      <c r="H509" s="113"/>
      <c r="I509" s="113"/>
      <c r="J509" s="113"/>
    </row>
    <row r="510" spans="3:10">
      <c r="C510" s="113"/>
      <c r="D510" s="113"/>
      <c r="E510" s="113"/>
      <c r="F510" s="113"/>
      <c r="G510" s="113"/>
      <c r="H510" s="113"/>
      <c r="I510" s="113"/>
      <c r="J510" s="113"/>
    </row>
    <row r="511" spans="3:10">
      <c r="C511" s="113"/>
      <c r="D511" s="113"/>
      <c r="E511" s="113"/>
      <c r="F511" s="113"/>
      <c r="G511" s="113"/>
      <c r="H511" s="113"/>
      <c r="I511" s="113"/>
      <c r="J511" s="113"/>
    </row>
    <row r="512" spans="3:10">
      <c r="C512" s="113"/>
      <c r="D512" s="113"/>
      <c r="E512" s="113"/>
      <c r="F512" s="113"/>
      <c r="G512" s="113"/>
      <c r="H512" s="113"/>
      <c r="I512" s="113"/>
      <c r="J512" s="113"/>
    </row>
    <row r="513" spans="3:10">
      <c r="C513" s="113"/>
      <c r="D513" s="113"/>
      <c r="E513" s="113"/>
      <c r="F513" s="113"/>
      <c r="G513" s="113"/>
      <c r="H513" s="113"/>
      <c r="I513" s="113"/>
      <c r="J513" s="113"/>
    </row>
    <row r="514" spans="3:10">
      <c r="C514" s="113"/>
      <c r="D514" s="113"/>
      <c r="E514" s="113"/>
      <c r="F514" s="113"/>
      <c r="G514" s="113"/>
      <c r="H514" s="113"/>
      <c r="I514" s="113"/>
      <c r="J514" s="113"/>
    </row>
    <row r="515" spans="3:10">
      <c r="C515" s="113"/>
      <c r="D515" s="113"/>
      <c r="E515" s="113"/>
      <c r="F515" s="113"/>
      <c r="G515" s="113"/>
      <c r="H515" s="113"/>
      <c r="I515" s="113"/>
      <c r="J515" s="113"/>
    </row>
    <row r="516" spans="3:10">
      <c r="C516" s="113"/>
      <c r="D516" s="113"/>
      <c r="E516" s="113"/>
      <c r="F516" s="113"/>
      <c r="G516" s="113"/>
      <c r="H516" s="113"/>
      <c r="I516" s="113"/>
      <c r="J516" s="113"/>
    </row>
    <row r="517" spans="3:10">
      <c r="C517" s="113"/>
      <c r="D517" s="113"/>
      <c r="E517" s="113"/>
      <c r="F517" s="113"/>
      <c r="G517" s="113"/>
      <c r="H517" s="113"/>
      <c r="I517" s="113"/>
      <c r="J517" s="113"/>
    </row>
    <row r="518" spans="3:10">
      <c r="C518" s="113"/>
      <c r="D518" s="113"/>
      <c r="E518" s="113"/>
      <c r="F518" s="113"/>
      <c r="G518" s="113"/>
      <c r="H518" s="113"/>
      <c r="I518" s="113"/>
      <c r="J518" s="113"/>
    </row>
    <row r="519" spans="3:10">
      <c r="C519" s="113"/>
      <c r="D519" s="113"/>
      <c r="E519" s="113"/>
      <c r="F519" s="113"/>
      <c r="G519" s="113"/>
      <c r="H519" s="113"/>
      <c r="I519" s="113"/>
      <c r="J519" s="113"/>
    </row>
    <row r="520" spans="3:10">
      <c r="C520" s="113"/>
      <c r="D520" s="113"/>
      <c r="E520" s="113"/>
      <c r="F520" s="113"/>
      <c r="G520" s="113"/>
      <c r="H520" s="113"/>
      <c r="I520" s="113"/>
      <c r="J520" s="113"/>
    </row>
    <row r="521" spans="3:10">
      <c r="C521" s="113"/>
      <c r="D521" s="113"/>
      <c r="E521" s="113"/>
      <c r="F521" s="113"/>
      <c r="G521" s="113"/>
      <c r="H521" s="113"/>
      <c r="I521" s="113"/>
      <c r="J521" s="113"/>
    </row>
    <row r="522" spans="3:10">
      <c r="C522" s="113"/>
      <c r="D522" s="113"/>
      <c r="E522" s="113"/>
      <c r="F522" s="113"/>
      <c r="G522" s="113"/>
      <c r="H522" s="113"/>
      <c r="I522" s="113"/>
      <c r="J522" s="113"/>
    </row>
    <row r="523" spans="3:10">
      <c r="C523" s="113"/>
      <c r="D523" s="113"/>
      <c r="E523" s="113"/>
      <c r="F523" s="113"/>
      <c r="G523" s="113"/>
      <c r="H523" s="113"/>
      <c r="I523" s="113"/>
      <c r="J523" s="113"/>
    </row>
    <row r="524" spans="3:10">
      <c r="C524" s="113"/>
      <c r="D524" s="113"/>
      <c r="E524" s="113"/>
      <c r="F524" s="113"/>
      <c r="G524" s="113"/>
      <c r="H524" s="113"/>
      <c r="I524" s="113"/>
      <c r="J524" s="113"/>
    </row>
    <row r="525" spans="3:10">
      <c r="C525" s="113"/>
      <c r="D525" s="113"/>
      <c r="E525" s="113"/>
      <c r="F525" s="113"/>
      <c r="G525" s="113"/>
      <c r="H525" s="113"/>
      <c r="I525" s="113"/>
      <c r="J525" s="113"/>
    </row>
    <row r="526" spans="3:10">
      <c r="C526" s="113"/>
      <c r="D526" s="113"/>
      <c r="E526" s="113"/>
      <c r="F526" s="113"/>
      <c r="G526" s="113"/>
      <c r="H526" s="113"/>
      <c r="I526" s="113"/>
      <c r="J526" s="113"/>
    </row>
    <row r="527" spans="3:10">
      <c r="C527" s="113"/>
      <c r="D527" s="113"/>
      <c r="E527" s="113"/>
      <c r="F527" s="113"/>
      <c r="G527" s="113"/>
      <c r="H527" s="113"/>
      <c r="I527" s="113"/>
      <c r="J527" s="113"/>
    </row>
    <row r="528" spans="3:10">
      <c r="C528" s="113"/>
      <c r="D528" s="113"/>
      <c r="E528" s="113"/>
      <c r="F528" s="113"/>
      <c r="G528" s="113"/>
      <c r="H528" s="113"/>
      <c r="I528" s="113"/>
      <c r="J528" s="113"/>
    </row>
    <row r="529" spans="3:10">
      <c r="C529" s="113"/>
      <c r="D529" s="113"/>
      <c r="E529" s="113"/>
      <c r="F529" s="113"/>
      <c r="G529" s="113"/>
      <c r="H529" s="113"/>
      <c r="I529" s="113"/>
      <c r="J529" s="113"/>
    </row>
    <row r="530" spans="3:10">
      <c r="C530" s="113"/>
      <c r="D530" s="113"/>
      <c r="E530" s="113"/>
      <c r="F530" s="113"/>
      <c r="G530" s="113"/>
      <c r="H530" s="113"/>
      <c r="I530" s="113"/>
      <c r="J530" s="113"/>
    </row>
    <row r="531" spans="3:10">
      <c r="C531" s="113"/>
      <c r="D531" s="113"/>
      <c r="E531" s="113"/>
      <c r="F531" s="113"/>
      <c r="G531" s="113"/>
      <c r="H531" s="113"/>
      <c r="I531" s="113"/>
      <c r="J531" s="113"/>
    </row>
    <row r="532" spans="3:10">
      <c r="C532" s="113"/>
      <c r="D532" s="113"/>
      <c r="E532" s="113"/>
      <c r="F532" s="113"/>
      <c r="G532" s="113"/>
      <c r="H532" s="113"/>
      <c r="I532" s="113"/>
      <c r="J532" s="113"/>
    </row>
    <row r="533" spans="3:10">
      <c r="C533" s="113"/>
      <c r="D533" s="113"/>
      <c r="E533" s="113"/>
      <c r="F533" s="113"/>
      <c r="G533" s="113"/>
      <c r="H533" s="113"/>
      <c r="I533" s="113"/>
      <c r="J533" s="113"/>
    </row>
    <row r="534" spans="3:10">
      <c r="C534" s="113"/>
      <c r="D534" s="113"/>
      <c r="E534" s="113"/>
      <c r="F534" s="113"/>
      <c r="G534" s="113"/>
      <c r="H534" s="113"/>
      <c r="I534" s="113"/>
      <c r="J534" s="113"/>
    </row>
    <row r="535" spans="3:10">
      <c r="C535" s="113"/>
      <c r="D535" s="113"/>
      <c r="E535" s="113"/>
      <c r="F535" s="113"/>
      <c r="G535" s="113"/>
      <c r="H535" s="113"/>
      <c r="I535" s="113"/>
      <c r="J535" s="113"/>
    </row>
    <row r="536" spans="3:10">
      <c r="C536" s="113"/>
      <c r="D536" s="113"/>
      <c r="E536" s="113"/>
      <c r="F536" s="113"/>
      <c r="G536" s="113"/>
      <c r="H536" s="113"/>
      <c r="I536" s="113"/>
      <c r="J536" s="113"/>
    </row>
    <row r="537" spans="3:10">
      <c r="C537" s="113"/>
      <c r="D537" s="113"/>
      <c r="E537" s="113"/>
      <c r="F537" s="113"/>
      <c r="G537" s="113"/>
      <c r="H537" s="113"/>
      <c r="I537" s="113"/>
      <c r="J537" s="113"/>
    </row>
    <row r="538" spans="3:10">
      <c r="C538" s="113"/>
      <c r="D538" s="113"/>
      <c r="E538" s="113"/>
      <c r="F538" s="113"/>
      <c r="G538" s="113"/>
      <c r="H538" s="113"/>
      <c r="I538" s="113"/>
      <c r="J538" s="113"/>
    </row>
    <row r="539" spans="3:10">
      <c r="C539" s="113"/>
      <c r="D539" s="113"/>
      <c r="E539" s="113"/>
      <c r="F539" s="113"/>
      <c r="G539" s="113"/>
      <c r="H539" s="113"/>
      <c r="I539" s="113"/>
      <c r="J539" s="113"/>
    </row>
    <row r="540" spans="3:10">
      <c r="C540" s="113"/>
      <c r="D540" s="113"/>
      <c r="E540" s="113"/>
      <c r="F540" s="113"/>
      <c r="G540" s="113"/>
      <c r="H540" s="113"/>
      <c r="I540" s="113"/>
      <c r="J540" s="113"/>
    </row>
    <row r="541" spans="3:10">
      <c r="C541" s="113"/>
      <c r="D541" s="113"/>
      <c r="E541" s="113"/>
      <c r="F541" s="113"/>
      <c r="G541" s="113"/>
      <c r="H541" s="113"/>
      <c r="I541" s="113"/>
      <c r="J541" s="113"/>
    </row>
    <row r="542" spans="3:10">
      <c r="C542" s="113"/>
      <c r="D542" s="113"/>
      <c r="E542" s="113"/>
      <c r="F542" s="113"/>
      <c r="G542" s="113"/>
      <c r="H542" s="113"/>
      <c r="I542" s="113"/>
      <c r="J542" s="113"/>
    </row>
    <row r="543" spans="3:10">
      <c r="C543" s="113"/>
      <c r="D543" s="113"/>
      <c r="E543" s="113"/>
      <c r="F543" s="113"/>
      <c r="G543" s="113"/>
      <c r="H543" s="113"/>
      <c r="I543" s="113"/>
      <c r="J543" s="113"/>
    </row>
    <row r="544" spans="3:10">
      <c r="C544" s="113"/>
      <c r="D544" s="113"/>
      <c r="E544" s="113"/>
      <c r="F544" s="113"/>
      <c r="G544" s="113"/>
      <c r="H544" s="113"/>
      <c r="I544" s="113"/>
      <c r="J544" s="113"/>
    </row>
    <row r="545" spans="3:10">
      <c r="C545" s="113"/>
      <c r="D545" s="113"/>
      <c r="E545" s="113"/>
      <c r="F545" s="113"/>
      <c r="G545" s="113"/>
      <c r="H545" s="113"/>
      <c r="I545" s="113"/>
      <c r="J545" s="113"/>
    </row>
    <row r="546" spans="3:10">
      <c r="C546" s="113"/>
      <c r="D546" s="113"/>
      <c r="E546" s="113"/>
      <c r="F546" s="113"/>
      <c r="G546" s="113"/>
      <c r="H546" s="113"/>
      <c r="I546" s="113"/>
      <c r="J546" s="113"/>
    </row>
    <row r="547" spans="3:10">
      <c r="C547" s="113"/>
      <c r="D547" s="113"/>
      <c r="E547" s="113"/>
      <c r="F547" s="113"/>
      <c r="G547" s="113"/>
      <c r="H547" s="113"/>
      <c r="I547" s="113"/>
      <c r="J547" s="113"/>
    </row>
    <row r="548" spans="3:10">
      <c r="C548" s="113"/>
      <c r="D548" s="113"/>
      <c r="E548" s="113"/>
      <c r="F548" s="113"/>
      <c r="G548" s="113"/>
      <c r="H548" s="113"/>
      <c r="I548" s="113"/>
      <c r="J548" s="113"/>
    </row>
    <row r="549" spans="3:10">
      <c r="C549" s="113"/>
      <c r="D549" s="113"/>
      <c r="E549" s="113"/>
      <c r="F549" s="113"/>
      <c r="G549" s="113"/>
      <c r="H549" s="113"/>
      <c r="I549" s="113"/>
      <c r="J549" s="113"/>
    </row>
    <row r="550" spans="3:10">
      <c r="C550" s="113"/>
      <c r="D550" s="113"/>
      <c r="E550" s="113"/>
      <c r="F550" s="113"/>
      <c r="G550" s="113"/>
      <c r="H550" s="113"/>
      <c r="I550" s="113"/>
      <c r="J550" s="113"/>
    </row>
    <row r="551" spans="3:10">
      <c r="C551" s="113"/>
      <c r="D551" s="113"/>
      <c r="E551" s="113"/>
      <c r="F551" s="113"/>
      <c r="G551" s="113"/>
      <c r="H551" s="113"/>
      <c r="I551" s="113"/>
      <c r="J551" s="113"/>
    </row>
    <row r="552" spans="3:10">
      <c r="C552" s="113"/>
      <c r="D552" s="113"/>
      <c r="E552" s="113"/>
      <c r="F552" s="113"/>
      <c r="G552" s="113"/>
      <c r="H552" s="113"/>
      <c r="I552" s="113"/>
      <c r="J552" s="113"/>
    </row>
    <row r="553" spans="3:10">
      <c r="C553" s="113"/>
      <c r="D553" s="113"/>
      <c r="E553" s="113"/>
      <c r="F553" s="113"/>
      <c r="G553" s="113"/>
      <c r="H553" s="113"/>
      <c r="I553" s="113"/>
      <c r="J553" s="113"/>
    </row>
    <row r="554" spans="3:10">
      <c r="C554" s="113"/>
      <c r="D554" s="113"/>
      <c r="E554" s="113"/>
      <c r="F554" s="113"/>
      <c r="G554" s="113"/>
      <c r="H554" s="113"/>
      <c r="I554" s="113"/>
      <c r="J554" s="113"/>
    </row>
    <row r="555" spans="3:10">
      <c r="C555" s="113"/>
      <c r="D555" s="113"/>
      <c r="E555" s="113"/>
      <c r="F555" s="113"/>
      <c r="G555" s="113"/>
      <c r="H555" s="113"/>
      <c r="I555" s="113"/>
      <c r="J555" s="113"/>
    </row>
    <row r="556" spans="3:10">
      <c r="C556" s="113"/>
      <c r="D556" s="113"/>
      <c r="E556" s="113"/>
      <c r="F556" s="113"/>
      <c r="G556" s="113"/>
      <c r="H556" s="113"/>
      <c r="I556" s="113"/>
      <c r="J556" s="113"/>
    </row>
    <row r="557" spans="3:10">
      <c r="C557" s="113"/>
      <c r="D557" s="113"/>
      <c r="E557" s="113"/>
      <c r="F557" s="113"/>
      <c r="G557" s="113"/>
      <c r="H557" s="113"/>
      <c r="I557" s="113"/>
      <c r="J557" s="113"/>
    </row>
  </sheetData>
  <mergeCells count="5">
    <mergeCell ref="B3:C4"/>
    <mergeCell ref="I2:J2"/>
    <mergeCell ref="J3:J4"/>
    <mergeCell ref="D3:F3"/>
    <mergeCell ref="G3:I3"/>
  </mergeCells>
  <phoneticPr fontId="7"/>
  <pageMargins left="0.78740157480314965" right="0.78740157480314965" top="0.78740157480314965" bottom="0.59055118110236227" header="0.51181102362204722" footer="0.51181102362204722"/>
  <pageSetup paperSize="9" orientation="portrait"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tabColor rgb="FFFFFFCC"/>
    <pageSetUpPr fitToPage="1"/>
  </sheetPr>
  <dimension ref="A1:W60"/>
  <sheetViews>
    <sheetView view="pageBreakPreview" zoomScaleNormal="75" zoomScaleSheetLayoutView="100" workbookViewId="0"/>
  </sheetViews>
  <sheetFormatPr defaultRowHeight="13.7" customHeight="1"/>
  <cols>
    <col min="1" max="1" width="2.625" style="1166" customWidth="1"/>
    <col min="2" max="2" width="0.875" style="1166" customWidth="1"/>
    <col min="3" max="3" width="13.5" style="1166" customWidth="1"/>
    <col min="4" max="4" width="0.875" style="1166" customWidth="1"/>
    <col min="5" max="8" width="6.875" style="1166" customWidth="1"/>
    <col min="9" max="9" width="0.875" style="1166" customWidth="1"/>
    <col min="10" max="10" width="13.625" style="1166" customWidth="1"/>
    <col min="11" max="11" width="0.875" style="1166" customWidth="1"/>
    <col min="12" max="15" width="6.875" style="1166" customWidth="1"/>
    <col min="16" max="16" width="9.5" style="1166" bestFit="1" customWidth="1"/>
    <col min="17" max="16384" width="9" style="1166"/>
  </cols>
  <sheetData>
    <row r="1" spans="2:23" s="1165" customFormat="1" ht="15" customHeight="1">
      <c r="B1" s="1165" t="s">
        <v>217</v>
      </c>
    </row>
    <row r="2" spans="2:23" s="1165" customFormat="1" ht="15" customHeight="1" thickBot="1">
      <c r="H2" s="1183"/>
      <c r="O2" s="1636" t="s">
        <v>2121</v>
      </c>
    </row>
    <row r="3" spans="2:23" s="1165" customFormat="1" ht="21.95" customHeight="1">
      <c r="B3" s="2279" t="s">
        <v>48</v>
      </c>
      <c r="C3" s="2280"/>
      <c r="D3" s="2281"/>
      <c r="E3" s="2232" t="s">
        <v>952</v>
      </c>
      <c r="F3" s="2275" t="s">
        <v>93</v>
      </c>
      <c r="G3" s="2276"/>
      <c r="H3" s="2287"/>
      <c r="I3" s="2285" t="s">
        <v>48</v>
      </c>
      <c r="J3" s="2280"/>
      <c r="K3" s="2281"/>
      <c r="L3" s="2232" t="s">
        <v>952</v>
      </c>
      <c r="M3" s="2260" t="s">
        <v>93</v>
      </c>
      <c r="N3" s="2261"/>
      <c r="O3" s="2278"/>
    </row>
    <row r="4" spans="2:23" s="1165" customFormat="1" ht="21.95" customHeight="1">
      <c r="B4" s="2282"/>
      <c r="C4" s="2283"/>
      <c r="D4" s="2284"/>
      <c r="E4" s="2233"/>
      <c r="F4" s="1650" t="s">
        <v>205</v>
      </c>
      <c r="G4" s="1650" t="s">
        <v>661</v>
      </c>
      <c r="H4" s="142" t="s">
        <v>589</v>
      </c>
      <c r="I4" s="2286"/>
      <c r="J4" s="2283"/>
      <c r="K4" s="2284"/>
      <c r="L4" s="2233"/>
      <c r="M4" s="143" t="s">
        <v>205</v>
      </c>
      <c r="N4" s="143" t="s">
        <v>661</v>
      </c>
      <c r="O4" s="144" t="s">
        <v>662</v>
      </c>
    </row>
    <row r="5" spans="2:23" s="1165" customFormat="1" ht="21.95" customHeight="1">
      <c r="B5" s="145"/>
      <c r="C5" s="1639" t="s">
        <v>1201</v>
      </c>
      <c r="D5" s="146"/>
      <c r="E5" s="1496">
        <v>333</v>
      </c>
      <c r="F5" s="1496">
        <v>646</v>
      </c>
      <c r="G5" s="1496">
        <v>300</v>
      </c>
      <c r="H5" s="1903">
        <v>346</v>
      </c>
      <c r="I5" s="147"/>
      <c r="J5" s="148" t="s">
        <v>959</v>
      </c>
      <c r="K5" s="149"/>
      <c r="L5" s="1497">
        <v>436</v>
      </c>
      <c r="M5" s="1499">
        <v>944</v>
      </c>
      <c r="N5" s="1499">
        <v>438</v>
      </c>
      <c r="O5" s="1904">
        <v>506</v>
      </c>
      <c r="Q5" s="1381"/>
      <c r="R5" s="1381"/>
      <c r="S5" s="1255"/>
      <c r="T5" s="80"/>
      <c r="U5" s="1381"/>
      <c r="V5" s="1381"/>
      <c r="W5" s="1255"/>
    </row>
    <row r="6" spans="2:23" s="1165" customFormat="1" ht="21.95" customHeight="1">
      <c r="B6" s="150"/>
      <c r="C6" s="148" t="s">
        <v>1202</v>
      </c>
      <c r="D6" s="149"/>
      <c r="E6" s="1497">
        <v>336</v>
      </c>
      <c r="F6" s="1497">
        <v>623</v>
      </c>
      <c r="G6" s="1497">
        <v>304</v>
      </c>
      <c r="H6" s="1905">
        <v>319</v>
      </c>
      <c r="I6" s="147"/>
      <c r="J6" s="148" t="s">
        <v>743</v>
      </c>
      <c r="K6" s="149"/>
      <c r="L6" s="1497">
        <v>437</v>
      </c>
      <c r="M6" s="1497">
        <v>929</v>
      </c>
      <c r="N6" s="1497">
        <v>444</v>
      </c>
      <c r="O6" s="194">
        <v>485</v>
      </c>
      <c r="Q6" s="1381"/>
      <c r="R6" s="1381"/>
      <c r="S6" s="1255"/>
      <c r="T6" s="80"/>
      <c r="U6" s="1381"/>
      <c r="V6" s="1381"/>
      <c r="W6" s="1255"/>
    </row>
    <row r="7" spans="2:23" s="1165" customFormat="1" ht="21.95" customHeight="1">
      <c r="B7" s="150"/>
      <c r="C7" s="148" t="s">
        <v>1203</v>
      </c>
      <c r="D7" s="149"/>
      <c r="E7" s="1497">
        <v>246</v>
      </c>
      <c r="F7" s="1497">
        <v>498</v>
      </c>
      <c r="G7" s="1497">
        <v>233</v>
      </c>
      <c r="H7" s="1905">
        <v>265</v>
      </c>
      <c r="I7" s="147"/>
      <c r="J7" s="148" t="s">
        <v>744</v>
      </c>
      <c r="K7" s="149"/>
      <c r="L7" s="1497">
        <v>419</v>
      </c>
      <c r="M7" s="1497">
        <v>888</v>
      </c>
      <c r="N7" s="1497">
        <v>440</v>
      </c>
      <c r="O7" s="194">
        <v>448</v>
      </c>
      <c r="Q7" s="1381"/>
      <c r="R7" s="1381"/>
      <c r="S7" s="1255"/>
      <c r="T7" s="80"/>
      <c r="U7" s="1381"/>
      <c r="V7" s="1381"/>
      <c r="W7" s="1255"/>
    </row>
    <row r="8" spans="2:23" s="1165" customFormat="1" ht="21.95" customHeight="1">
      <c r="B8" s="150"/>
      <c r="C8" s="148" t="s">
        <v>860</v>
      </c>
      <c r="D8" s="151"/>
      <c r="E8" s="1497">
        <v>376</v>
      </c>
      <c r="F8" s="1497">
        <v>757</v>
      </c>
      <c r="G8" s="1497">
        <v>368</v>
      </c>
      <c r="H8" s="1905">
        <v>389</v>
      </c>
      <c r="I8" s="147"/>
      <c r="J8" s="148" t="s">
        <v>745</v>
      </c>
      <c r="K8" s="149"/>
      <c r="L8" s="1497">
        <v>370</v>
      </c>
      <c r="M8" s="1497">
        <v>800</v>
      </c>
      <c r="N8" s="1497">
        <v>378</v>
      </c>
      <c r="O8" s="194">
        <v>422</v>
      </c>
      <c r="Q8" s="1381"/>
      <c r="R8" s="1381"/>
      <c r="S8" s="1255"/>
      <c r="T8" s="80"/>
      <c r="U8" s="1381"/>
      <c r="V8" s="1381"/>
      <c r="W8" s="1255"/>
    </row>
    <row r="9" spans="2:23" s="1165" customFormat="1" ht="21.95" customHeight="1">
      <c r="B9" s="150"/>
      <c r="C9" s="148" t="s">
        <v>168</v>
      </c>
      <c r="D9" s="151"/>
      <c r="E9" s="1497">
        <v>215</v>
      </c>
      <c r="F9" s="1497">
        <v>483</v>
      </c>
      <c r="G9" s="1497">
        <v>227</v>
      </c>
      <c r="H9" s="1905">
        <v>256</v>
      </c>
      <c r="I9" s="147"/>
      <c r="J9" s="148" t="s">
        <v>746</v>
      </c>
      <c r="K9" s="149"/>
      <c r="L9" s="1497">
        <v>302</v>
      </c>
      <c r="M9" s="1497">
        <v>624</v>
      </c>
      <c r="N9" s="1497">
        <v>317</v>
      </c>
      <c r="O9" s="194">
        <v>307</v>
      </c>
      <c r="Q9" s="1381"/>
      <c r="R9" s="1381"/>
      <c r="S9" s="1255"/>
      <c r="T9" s="80"/>
      <c r="U9" s="1381"/>
      <c r="V9" s="1381"/>
      <c r="W9" s="1255"/>
    </row>
    <row r="10" spans="2:23" s="1165" customFormat="1" ht="21.95" customHeight="1">
      <c r="B10" s="150"/>
      <c r="C10" s="148" t="s">
        <v>169</v>
      </c>
      <c r="D10" s="149"/>
      <c r="E10" s="1497">
        <v>675</v>
      </c>
      <c r="F10" s="1497">
        <v>1374</v>
      </c>
      <c r="G10" s="1497">
        <v>667</v>
      </c>
      <c r="H10" s="1905">
        <v>707</v>
      </c>
      <c r="I10" s="147"/>
      <c r="J10" s="148" t="s">
        <v>747</v>
      </c>
      <c r="K10" s="149"/>
      <c r="L10" s="1497">
        <v>437</v>
      </c>
      <c r="M10" s="1497">
        <v>972</v>
      </c>
      <c r="N10" s="1497">
        <v>469</v>
      </c>
      <c r="O10" s="194">
        <v>503</v>
      </c>
      <c r="Q10" s="1381"/>
      <c r="R10" s="1381"/>
      <c r="S10" s="1255"/>
      <c r="T10" s="80"/>
      <c r="U10" s="1381"/>
      <c r="V10" s="1381"/>
      <c r="W10" s="1255"/>
    </row>
    <row r="11" spans="2:23" s="1165" customFormat="1" ht="21.95" customHeight="1">
      <c r="B11" s="150"/>
      <c r="C11" s="148" t="s">
        <v>170</v>
      </c>
      <c r="D11" s="149"/>
      <c r="E11" s="1497">
        <v>234</v>
      </c>
      <c r="F11" s="1497">
        <v>457</v>
      </c>
      <c r="G11" s="1497">
        <v>217</v>
      </c>
      <c r="H11" s="1905">
        <v>240</v>
      </c>
      <c r="I11" s="147"/>
      <c r="J11" s="148" t="s">
        <v>748</v>
      </c>
      <c r="K11" s="149"/>
      <c r="L11" s="1497">
        <v>216</v>
      </c>
      <c r="M11" s="1497">
        <v>438</v>
      </c>
      <c r="N11" s="1497">
        <v>226</v>
      </c>
      <c r="O11" s="194">
        <v>212</v>
      </c>
      <c r="Q11" s="1381"/>
      <c r="R11" s="1381"/>
      <c r="S11" s="1255"/>
      <c r="T11" s="80"/>
      <c r="U11" s="1381"/>
      <c r="V11" s="1381"/>
      <c r="W11" s="1255"/>
    </row>
    <row r="12" spans="2:23" s="1165" customFormat="1" ht="21.95" customHeight="1">
      <c r="B12" s="150"/>
      <c r="C12" s="148" t="s">
        <v>171</v>
      </c>
      <c r="D12" s="149"/>
      <c r="E12" s="1497">
        <v>409</v>
      </c>
      <c r="F12" s="1497">
        <v>824</v>
      </c>
      <c r="G12" s="1497">
        <v>399</v>
      </c>
      <c r="H12" s="1905">
        <v>425</v>
      </c>
      <c r="I12" s="147"/>
      <c r="J12" s="148" t="s">
        <v>749</v>
      </c>
      <c r="K12" s="149"/>
      <c r="L12" s="1497">
        <v>380</v>
      </c>
      <c r="M12" s="1497">
        <v>732</v>
      </c>
      <c r="N12" s="1497">
        <v>388</v>
      </c>
      <c r="O12" s="194">
        <v>344</v>
      </c>
      <c r="Q12" s="1381"/>
      <c r="R12" s="1381"/>
      <c r="S12" s="1255"/>
      <c r="T12" s="80"/>
      <c r="U12" s="1381"/>
      <c r="V12" s="1381"/>
      <c r="W12" s="1255"/>
    </row>
    <row r="13" spans="2:23" s="1165" customFormat="1" ht="21.95" customHeight="1">
      <c r="B13" s="150"/>
      <c r="C13" s="148" t="s">
        <v>172</v>
      </c>
      <c r="D13" s="149"/>
      <c r="E13" s="1497">
        <v>386</v>
      </c>
      <c r="F13" s="1497">
        <v>880</v>
      </c>
      <c r="G13" s="1497">
        <v>441</v>
      </c>
      <c r="H13" s="1905">
        <v>439</v>
      </c>
      <c r="I13" s="147"/>
      <c r="J13" s="1337" t="s">
        <v>750</v>
      </c>
      <c r="K13" s="149"/>
      <c r="L13" s="1497">
        <v>385</v>
      </c>
      <c r="M13" s="1497">
        <v>850</v>
      </c>
      <c r="N13" s="1497">
        <v>433</v>
      </c>
      <c r="O13" s="194">
        <v>417</v>
      </c>
      <c r="Q13" s="1381"/>
      <c r="R13" s="1381"/>
      <c r="S13" s="1255"/>
      <c r="T13" s="80"/>
      <c r="U13" s="1381"/>
      <c r="V13" s="1381"/>
      <c r="W13" s="1255"/>
    </row>
    <row r="14" spans="2:23" s="1165" customFormat="1" ht="21.95" customHeight="1">
      <c r="B14" s="150"/>
      <c r="C14" s="148" t="s">
        <v>173</v>
      </c>
      <c r="D14" s="149"/>
      <c r="E14" s="1497">
        <v>435</v>
      </c>
      <c r="F14" s="1497">
        <v>987</v>
      </c>
      <c r="G14" s="1497">
        <v>485</v>
      </c>
      <c r="H14" s="1905">
        <v>502</v>
      </c>
      <c r="I14" s="147"/>
      <c r="J14" s="1337" t="s">
        <v>751</v>
      </c>
      <c r="K14" s="149"/>
      <c r="L14" s="1497">
        <v>312</v>
      </c>
      <c r="M14" s="1497">
        <v>711</v>
      </c>
      <c r="N14" s="1497">
        <v>353</v>
      </c>
      <c r="O14" s="194">
        <v>358</v>
      </c>
      <c r="Q14" s="1381"/>
      <c r="R14" s="1381"/>
      <c r="S14" s="1255"/>
      <c r="T14" s="80"/>
      <c r="U14" s="1381"/>
      <c r="V14" s="1381"/>
      <c r="W14" s="1255"/>
    </row>
    <row r="15" spans="2:23" s="1165" customFormat="1" ht="21.95" customHeight="1">
      <c r="B15" s="150"/>
      <c r="C15" s="148" t="s">
        <v>174</v>
      </c>
      <c r="D15" s="149"/>
      <c r="E15" s="1497">
        <v>509</v>
      </c>
      <c r="F15" s="1497">
        <v>1065</v>
      </c>
      <c r="G15" s="1497">
        <v>537</v>
      </c>
      <c r="H15" s="1905">
        <v>528</v>
      </c>
      <c r="I15" s="147"/>
      <c r="J15" s="1337" t="s">
        <v>752</v>
      </c>
      <c r="K15" s="149"/>
      <c r="L15" s="1497">
        <v>329</v>
      </c>
      <c r="M15" s="1497">
        <v>690</v>
      </c>
      <c r="N15" s="1497">
        <v>343</v>
      </c>
      <c r="O15" s="194">
        <v>347</v>
      </c>
      <c r="Q15" s="1381"/>
      <c r="R15" s="1381"/>
      <c r="S15" s="1255"/>
      <c r="T15" s="80"/>
      <c r="U15" s="1381"/>
      <c r="V15" s="1381"/>
      <c r="W15" s="1255"/>
    </row>
    <row r="16" spans="2:23" s="1165" customFormat="1" ht="21.95" customHeight="1">
      <c r="B16" s="150"/>
      <c r="C16" s="148" t="s">
        <v>175</v>
      </c>
      <c r="D16" s="149"/>
      <c r="E16" s="1497">
        <v>441</v>
      </c>
      <c r="F16" s="1497">
        <v>1008</v>
      </c>
      <c r="G16" s="1497">
        <v>495</v>
      </c>
      <c r="H16" s="1905">
        <v>513</v>
      </c>
      <c r="I16" s="147"/>
      <c r="J16" s="1337" t="s">
        <v>753</v>
      </c>
      <c r="K16" s="149"/>
      <c r="L16" s="1497">
        <v>283</v>
      </c>
      <c r="M16" s="1497">
        <v>591</v>
      </c>
      <c r="N16" s="1497">
        <v>293</v>
      </c>
      <c r="O16" s="194">
        <v>298</v>
      </c>
      <c r="Q16" s="1381"/>
      <c r="R16" s="1381"/>
      <c r="S16" s="1255"/>
      <c r="T16" s="80"/>
      <c r="U16" s="1381"/>
      <c r="V16" s="1381"/>
      <c r="W16" s="1255"/>
    </row>
    <row r="17" spans="2:23" s="1165" customFormat="1" ht="21.95" customHeight="1">
      <c r="B17" s="150"/>
      <c r="C17" s="148" t="s">
        <v>176</v>
      </c>
      <c r="D17" s="149"/>
      <c r="E17" s="1497">
        <v>309</v>
      </c>
      <c r="F17" s="1497">
        <v>531</v>
      </c>
      <c r="G17" s="1497">
        <v>257</v>
      </c>
      <c r="H17" s="1905">
        <v>274</v>
      </c>
      <c r="I17" s="147"/>
      <c r="J17" s="148" t="s">
        <v>1290</v>
      </c>
      <c r="K17" s="149"/>
      <c r="L17" s="1497">
        <v>157</v>
      </c>
      <c r="M17" s="1497">
        <v>353</v>
      </c>
      <c r="N17" s="1497">
        <v>185</v>
      </c>
      <c r="O17" s="194">
        <v>168</v>
      </c>
      <c r="Q17" s="1381"/>
      <c r="R17" s="1381"/>
      <c r="S17" s="1255"/>
      <c r="T17" s="80"/>
      <c r="U17" s="1381"/>
      <c r="V17" s="1381"/>
      <c r="W17" s="1255"/>
    </row>
    <row r="18" spans="2:23" s="1165" customFormat="1" ht="21.95" customHeight="1">
      <c r="B18" s="150"/>
      <c r="C18" s="148" t="s">
        <v>177</v>
      </c>
      <c r="D18" s="149"/>
      <c r="E18" s="1497">
        <v>386</v>
      </c>
      <c r="F18" s="1497">
        <v>725</v>
      </c>
      <c r="G18" s="1497">
        <v>387</v>
      </c>
      <c r="H18" s="1905">
        <v>338</v>
      </c>
      <c r="I18" s="147"/>
      <c r="J18" s="148" t="s">
        <v>1291</v>
      </c>
      <c r="K18" s="149"/>
      <c r="L18" s="1497">
        <v>399</v>
      </c>
      <c r="M18" s="1497">
        <v>855</v>
      </c>
      <c r="N18" s="1497">
        <v>451</v>
      </c>
      <c r="O18" s="194">
        <v>404</v>
      </c>
      <c r="Q18" s="1381"/>
      <c r="R18" s="1381"/>
      <c r="S18" s="1255"/>
      <c r="T18" s="80"/>
      <c r="U18" s="1381"/>
      <c r="V18" s="1381"/>
      <c r="W18" s="1255"/>
    </row>
    <row r="19" spans="2:23" s="1165" customFormat="1" ht="21.95" customHeight="1">
      <c r="B19" s="150"/>
      <c r="C19" s="148" t="s">
        <v>178</v>
      </c>
      <c r="D19" s="149"/>
      <c r="E19" s="1497">
        <v>514</v>
      </c>
      <c r="F19" s="1497">
        <v>1043</v>
      </c>
      <c r="G19" s="1497">
        <v>498</v>
      </c>
      <c r="H19" s="1905">
        <v>545</v>
      </c>
      <c r="I19" s="147"/>
      <c r="J19" s="148" t="s">
        <v>1292</v>
      </c>
      <c r="K19" s="151"/>
      <c r="L19" s="1497">
        <v>343</v>
      </c>
      <c r="M19" s="1497">
        <v>734</v>
      </c>
      <c r="N19" s="1497">
        <v>379</v>
      </c>
      <c r="O19" s="194">
        <v>355</v>
      </c>
      <c r="Q19" s="1381"/>
      <c r="R19" s="1381"/>
      <c r="S19" s="1255"/>
      <c r="T19" s="80"/>
      <c r="U19" s="1381"/>
      <c r="V19" s="1381"/>
      <c r="W19" s="1255"/>
    </row>
    <row r="20" spans="2:23" s="1165" customFormat="1" ht="21.95" customHeight="1">
      <c r="B20" s="150"/>
      <c r="C20" s="148" t="s">
        <v>179</v>
      </c>
      <c r="D20" s="149"/>
      <c r="E20" s="1497">
        <v>213</v>
      </c>
      <c r="F20" s="1497">
        <v>431</v>
      </c>
      <c r="G20" s="1497">
        <v>224</v>
      </c>
      <c r="H20" s="1905">
        <v>207</v>
      </c>
      <c r="I20" s="147"/>
      <c r="J20" s="148" t="s">
        <v>1293</v>
      </c>
      <c r="K20" s="151"/>
      <c r="L20" s="1497">
        <v>176</v>
      </c>
      <c r="M20" s="1497">
        <v>392</v>
      </c>
      <c r="N20" s="1497">
        <v>194</v>
      </c>
      <c r="O20" s="194">
        <v>198</v>
      </c>
      <c r="Q20" s="1381"/>
      <c r="R20" s="1381"/>
      <c r="S20" s="1255"/>
      <c r="T20" s="80"/>
      <c r="U20" s="1381"/>
      <c r="V20" s="1381"/>
      <c r="W20" s="1255"/>
    </row>
    <row r="21" spans="2:23" s="1165" customFormat="1" ht="21.95" customHeight="1">
      <c r="B21" s="150"/>
      <c r="C21" s="148" t="s">
        <v>180</v>
      </c>
      <c r="D21" s="149"/>
      <c r="E21" s="1497">
        <v>485</v>
      </c>
      <c r="F21" s="1497">
        <v>974</v>
      </c>
      <c r="G21" s="1497">
        <v>459</v>
      </c>
      <c r="H21" s="1905">
        <v>515</v>
      </c>
      <c r="I21" s="147"/>
      <c r="J21" s="148" t="s">
        <v>1294</v>
      </c>
      <c r="K21" s="151"/>
      <c r="L21" s="1497">
        <v>218</v>
      </c>
      <c r="M21" s="1497">
        <v>437</v>
      </c>
      <c r="N21" s="1497">
        <v>207</v>
      </c>
      <c r="O21" s="194">
        <v>230</v>
      </c>
      <c r="Q21" s="1381"/>
      <c r="R21" s="1381"/>
      <c r="S21" s="1255"/>
      <c r="T21" s="80"/>
      <c r="U21" s="1381"/>
      <c r="V21" s="1381"/>
      <c r="W21" s="1255"/>
    </row>
    <row r="22" spans="2:23" s="1165" customFormat="1" ht="21.95" customHeight="1">
      <c r="B22" s="150"/>
      <c r="C22" s="148" t="s">
        <v>181</v>
      </c>
      <c r="D22" s="149"/>
      <c r="E22" s="1497">
        <v>510</v>
      </c>
      <c r="F22" s="1497">
        <v>1080</v>
      </c>
      <c r="G22" s="1497">
        <v>526</v>
      </c>
      <c r="H22" s="1905">
        <v>554</v>
      </c>
      <c r="I22" s="147"/>
      <c r="J22" s="148" t="s">
        <v>1295</v>
      </c>
      <c r="K22" s="151"/>
      <c r="L22" s="1497">
        <v>152</v>
      </c>
      <c r="M22" s="1497">
        <v>298</v>
      </c>
      <c r="N22" s="1497">
        <v>150</v>
      </c>
      <c r="O22" s="194">
        <v>148</v>
      </c>
      <c r="P22" s="152"/>
      <c r="Q22" s="1381"/>
      <c r="R22" s="1381"/>
      <c r="S22" s="1255"/>
      <c r="T22" s="80"/>
      <c r="U22" s="1381"/>
      <c r="V22" s="1381"/>
      <c r="W22" s="1255"/>
    </row>
    <row r="23" spans="2:23" s="1165" customFormat="1" ht="21.95" customHeight="1">
      <c r="B23" s="150"/>
      <c r="C23" s="148" t="s">
        <v>134</v>
      </c>
      <c r="D23" s="149"/>
      <c r="E23" s="1497">
        <v>142</v>
      </c>
      <c r="F23" s="1497">
        <v>333</v>
      </c>
      <c r="G23" s="1497">
        <v>158</v>
      </c>
      <c r="H23" s="1905">
        <v>175</v>
      </c>
      <c r="I23" s="147"/>
      <c r="J23" s="148" t="s">
        <v>1113</v>
      </c>
      <c r="K23" s="151"/>
      <c r="L23" s="1497">
        <v>283</v>
      </c>
      <c r="M23" s="1497">
        <v>825</v>
      </c>
      <c r="N23" s="1497">
        <v>416</v>
      </c>
      <c r="O23" s="194">
        <v>409</v>
      </c>
      <c r="Q23" s="1381"/>
      <c r="R23" s="1381"/>
      <c r="S23" s="1255"/>
      <c r="T23" s="80"/>
      <c r="U23" s="1381"/>
      <c r="V23" s="1381"/>
      <c r="W23" s="1255"/>
    </row>
    <row r="24" spans="2:23" s="1165" customFormat="1" ht="21.95" customHeight="1">
      <c r="B24" s="150"/>
      <c r="C24" s="148" t="s">
        <v>182</v>
      </c>
      <c r="D24" s="149"/>
      <c r="E24" s="1497">
        <v>38</v>
      </c>
      <c r="F24" s="1497">
        <v>91</v>
      </c>
      <c r="G24" s="1497">
        <v>51</v>
      </c>
      <c r="H24" s="1905">
        <v>40</v>
      </c>
      <c r="I24" s="147"/>
      <c r="J24" s="148" t="s">
        <v>1419</v>
      </c>
      <c r="K24" s="151"/>
      <c r="L24" s="1497">
        <v>452</v>
      </c>
      <c r="M24" s="1497">
        <v>864</v>
      </c>
      <c r="N24" s="1497">
        <v>429</v>
      </c>
      <c r="O24" s="194">
        <v>435</v>
      </c>
      <c r="Q24" s="1381"/>
      <c r="R24" s="1381"/>
      <c r="S24" s="1255"/>
      <c r="T24" s="80"/>
      <c r="U24" s="1381"/>
      <c r="V24" s="1381"/>
      <c r="W24" s="1255"/>
    </row>
    <row r="25" spans="2:23" s="1165" customFormat="1" ht="21.95" customHeight="1">
      <c r="B25" s="150"/>
      <c r="C25" s="148" t="s">
        <v>183</v>
      </c>
      <c r="D25" s="149"/>
      <c r="E25" s="1497">
        <v>2098</v>
      </c>
      <c r="F25" s="1497">
        <v>4394</v>
      </c>
      <c r="G25" s="1497">
        <v>2145</v>
      </c>
      <c r="H25" s="1905">
        <v>2249</v>
      </c>
      <c r="I25" s="147"/>
      <c r="J25" s="148" t="s">
        <v>1420</v>
      </c>
      <c r="K25" s="149"/>
      <c r="L25" s="1497">
        <v>401</v>
      </c>
      <c r="M25" s="1497">
        <v>909</v>
      </c>
      <c r="N25" s="1497">
        <v>448</v>
      </c>
      <c r="O25" s="194">
        <v>461</v>
      </c>
      <c r="Q25" s="1381"/>
      <c r="R25" s="1381"/>
      <c r="S25" s="1255"/>
      <c r="T25" s="80"/>
      <c r="U25" s="1381"/>
      <c r="V25" s="1381"/>
      <c r="W25" s="1255"/>
    </row>
    <row r="26" spans="2:23" s="1165" customFormat="1" ht="21.95" customHeight="1">
      <c r="B26" s="150"/>
      <c r="C26" s="148" t="s">
        <v>1125</v>
      </c>
      <c r="D26" s="149"/>
      <c r="E26" s="1497">
        <v>240</v>
      </c>
      <c r="F26" s="1497">
        <v>543</v>
      </c>
      <c r="G26" s="1497">
        <v>272</v>
      </c>
      <c r="H26" s="1905">
        <v>271</v>
      </c>
      <c r="I26" s="147"/>
      <c r="J26" s="148" t="s">
        <v>1421</v>
      </c>
      <c r="K26" s="149"/>
      <c r="L26" s="1497">
        <v>241</v>
      </c>
      <c r="M26" s="1497">
        <v>517</v>
      </c>
      <c r="N26" s="1497">
        <v>254</v>
      </c>
      <c r="O26" s="194">
        <v>263</v>
      </c>
      <c r="Q26" s="1381"/>
      <c r="R26" s="1381"/>
      <c r="S26" s="1255"/>
      <c r="T26" s="80"/>
      <c r="U26" s="1381"/>
      <c r="V26" s="1381"/>
      <c r="W26" s="1255"/>
    </row>
    <row r="27" spans="2:23" s="1165" customFormat="1" ht="21.95" customHeight="1">
      <c r="B27" s="150"/>
      <c r="C27" s="148" t="s">
        <v>1126</v>
      </c>
      <c r="D27" s="149"/>
      <c r="E27" s="1497">
        <v>2772</v>
      </c>
      <c r="F27" s="1497">
        <v>6027</v>
      </c>
      <c r="G27" s="1497">
        <v>3014</v>
      </c>
      <c r="H27" s="1905">
        <v>3013</v>
      </c>
      <c r="I27" s="147"/>
      <c r="J27" s="148" t="s">
        <v>1422</v>
      </c>
      <c r="K27" s="149"/>
      <c r="L27" s="1497">
        <v>340</v>
      </c>
      <c r="M27" s="1497">
        <v>769</v>
      </c>
      <c r="N27" s="1497">
        <v>387</v>
      </c>
      <c r="O27" s="194">
        <v>382</v>
      </c>
      <c r="Q27" s="1381"/>
      <c r="R27" s="1381"/>
      <c r="S27" s="1255"/>
      <c r="T27" s="80"/>
      <c r="U27" s="1381"/>
      <c r="V27" s="1381"/>
      <c r="W27" s="1255"/>
    </row>
    <row r="28" spans="2:23" s="1165" customFormat="1" ht="21.95" customHeight="1">
      <c r="B28" s="150"/>
      <c r="C28" s="148" t="s">
        <v>1176</v>
      </c>
      <c r="D28" s="149"/>
      <c r="E28" s="1497">
        <v>180</v>
      </c>
      <c r="F28" s="1497">
        <v>404</v>
      </c>
      <c r="G28" s="1497">
        <v>202</v>
      </c>
      <c r="H28" s="1905">
        <v>202</v>
      </c>
      <c r="I28" s="147"/>
      <c r="J28" s="148" t="s">
        <v>1423</v>
      </c>
      <c r="K28" s="149"/>
      <c r="L28" s="1497">
        <v>373</v>
      </c>
      <c r="M28" s="1497">
        <v>836</v>
      </c>
      <c r="N28" s="1497">
        <v>437</v>
      </c>
      <c r="O28" s="194">
        <v>399</v>
      </c>
      <c r="Q28" s="1381"/>
      <c r="R28" s="1381"/>
      <c r="S28" s="1255"/>
      <c r="T28" s="80"/>
      <c r="U28" s="1381"/>
      <c r="V28" s="1381"/>
      <c r="W28" s="1255"/>
    </row>
    <row r="29" spans="2:23" s="1165" customFormat="1" ht="21.95" customHeight="1">
      <c r="B29" s="150"/>
      <c r="C29" s="148" t="s">
        <v>1177</v>
      </c>
      <c r="D29" s="149"/>
      <c r="E29" s="1497">
        <v>710</v>
      </c>
      <c r="F29" s="1497">
        <v>1577</v>
      </c>
      <c r="G29" s="1497">
        <v>784</v>
      </c>
      <c r="H29" s="1905">
        <v>793</v>
      </c>
      <c r="I29" s="147"/>
      <c r="J29" s="148" t="s">
        <v>1424</v>
      </c>
      <c r="K29" s="149"/>
      <c r="L29" s="1497">
        <v>500</v>
      </c>
      <c r="M29" s="1497">
        <v>972</v>
      </c>
      <c r="N29" s="1497">
        <v>478</v>
      </c>
      <c r="O29" s="194">
        <v>494</v>
      </c>
      <c r="Q29" s="1381"/>
      <c r="R29" s="1381"/>
      <c r="S29" s="1255"/>
      <c r="T29" s="80"/>
      <c r="U29" s="1381"/>
      <c r="V29" s="1381"/>
      <c r="W29" s="1255"/>
    </row>
    <row r="30" spans="2:23" s="1165" customFormat="1" ht="21.95" customHeight="1">
      <c r="B30" s="150"/>
      <c r="C30" s="148" t="s">
        <v>1178</v>
      </c>
      <c r="D30" s="149"/>
      <c r="E30" s="1497">
        <v>321</v>
      </c>
      <c r="F30" s="1497">
        <v>776</v>
      </c>
      <c r="G30" s="1497">
        <v>378</v>
      </c>
      <c r="H30" s="1905">
        <v>398</v>
      </c>
      <c r="I30" s="147"/>
      <c r="J30" s="148" t="s">
        <v>1425</v>
      </c>
      <c r="K30" s="149"/>
      <c r="L30" s="1497">
        <v>614</v>
      </c>
      <c r="M30" s="1497">
        <v>1233</v>
      </c>
      <c r="N30" s="1497">
        <v>613</v>
      </c>
      <c r="O30" s="194">
        <v>620</v>
      </c>
      <c r="Q30" s="1381"/>
      <c r="R30" s="1381"/>
      <c r="S30" s="1255"/>
      <c r="T30" s="80"/>
      <c r="U30" s="1381"/>
      <c r="V30" s="1381"/>
      <c r="W30" s="1255"/>
    </row>
    <row r="31" spans="2:23" s="1165" customFormat="1" ht="21.95" customHeight="1">
      <c r="B31" s="153"/>
      <c r="C31" s="154" t="s">
        <v>593</v>
      </c>
      <c r="D31" s="155"/>
      <c r="E31" s="1906">
        <v>109</v>
      </c>
      <c r="F31" s="1497">
        <v>283</v>
      </c>
      <c r="G31" s="1906">
        <v>146</v>
      </c>
      <c r="H31" s="1907">
        <v>137</v>
      </c>
      <c r="I31" s="156"/>
      <c r="J31" s="148" t="s">
        <v>1426</v>
      </c>
      <c r="K31" s="157"/>
      <c r="L31" s="1908">
        <v>208</v>
      </c>
      <c r="M31" s="1497">
        <v>456</v>
      </c>
      <c r="N31" s="1908">
        <v>213</v>
      </c>
      <c r="O31" s="1909">
        <v>243</v>
      </c>
      <c r="Q31" s="1381"/>
      <c r="R31" s="1381"/>
      <c r="S31" s="1255"/>
      <c r="T31" s="80"/>
      <c r="U31" s="1381"/>
      <c r="V31" s="1381"/>
      <c r="W31" s="1255"/>
    </row>
    <row r="32" spans="2:23" s="1165" customFormat="1" ht="21.95" customHeight="1">
      <c r="B32" s="150"/>
      <c r="C32" s="148" t="s">
        <v>594</v>
      </c>
      <c r="D32" s="158"/>
      <c r="E32" s="1497">
        <v>437</v>
      </c>
      <c r="F32" s="1497">
        <v>880</v>
      </c>
      <c r="G32" s="1497">
        <v>442</v>
      </c>
      <c r="H32" s="1905">
        <v>438</v>
      </c>
      <c r="I32" s="156"/>
      <c r="J32" s="148" t="s">
        <v>1427</v>
      </c>
      <c r="K32" s="158"/>
      <c r="L32" s="1497">
        <v>308</v>
      </c>
      <c r="M32" s="1497">
        <v>625</v>
      </c>
      <c r="N32" s="1497">
        <v>307</v>
      </c>
      <c r="O32" s="194">
        <v>318</v>
      </c>
      <c r="Q32" s="1381"/>
      <c r="R32" s="1381"/>
      <c r="S32" s="1255"/>
      <c r="T32" s="80"/>
      <c r="U32" s="1381"/>
      <c r="V32" s="1381"/>
      <c r="W32" s="1255"/>
    </row>
    <row r="33" spans="1:23" s="1165" customFormat="1" ht="21.95" customHeight="1">
      <c r="A33" s="159"/>
      <c r="B33" s="147"/>
      <c r="C33" s="148" t="s">
        <v>595</v>
      </c>
      <c r="D33" s="149"/>
      <c r="E33" s="1497">
        <v>865</v>
      </c>
      <c r="F33" s="1497">
        <v>1708</v>
      </c>
      <c r="G33" s="1497">
        <v>863</v>
      </c>
      <c r="H33" s="1905">
        <v>845</v>
      </c>
      <c r="I33" s="156"/>
      <c r="J33" s="148" t="s">
        <v>1428</v>
      </c>
      <c r="K33" s="149"/>
      <c r="L33" s="1497">
        <v>499</v>
      </c>
      <c r="M33" s="1497">
        <v>1085</v>
      </c>
      <c r="N33" s="1497">
        <v>558</v>
      </c>
      <c r="O33" s="194">
        <v>527</v>
      </c>
      <c r="Q33" s="1381"/>
      <c r="R33" s="1381"/>
      <c r="S33" s="1255"/>
      <c r="T33" s="80"/>
      <c r="U33" s="1381"/>
      <c r="V33" s="1381"/>
      <c r="W33" s="1255"/>
    </row>
    <row r="34" spans="1:23" s="1165" customFormat="1" ht="21.95" customHeight="1">
      <c r="A34" s="159"/>
      <c r="B34" s="147"/>
      <c r="C34" s="148" t="s">
        <v>953</v>
      </c>
      <c r="D34" s="149"/>
      <c r="E34" s="1497">
        <v>572</v>
      </c>
      <c r="F34" s="1497">
        <v>1232</v>
      </c>
      <c r="G34" s="1497">
        <v>603</v>
      </c>
      <c r="H34" s="1905">
        <v>629</v>
      </c>
      <c r="I34" s="160"/>
      <c r="J34" s="148" t="s">
        <v>1429</v>
      </c>
      <c r="K34" s="149"/>
      <c r="L34" s="1497">
        <v>346</v>
      </c>
      <c r="M34" s="1497">
        <v>657</v>
      </c>
      <c r="N34" s="1497">
        <v>320</v>
      </c>
      <c r="O34" s="194">
        <v>337</v>
      </c>
      <c r="Q34" s="1381"/>
      <c r="R34" s="1381"/>
      <c r="S34" s="1255"/>
      <c r="T34" s="80"/>
      <c r="U34" s="1381"/>
      <c r="V34" s="1381"/>
      <c r="W34" s="1255"/>
    </row>
    <row r="35" spans="1:23" s="1165" customFormat="1" ht="21.95" customHeight="1">
      <c r="B35" s="150"/>
      <c r="C35" s="148" t="s">
        <v>954</v>
      </c>
      <c r="D35" s="149"/>
      <c r="E35" s="1497">
        <v>381</v>
      </c>
      <c r="F35" s="1497"/>
      <c r="G35" s="1497">
        <v>403</v>
      </c>
      <c r="H35" s="1885">
        <v>372</v>
      </c>
      <c r="I35" s="161"/>
      <c r="J35" s="148" t="s">
        <v>1691</v>
      </c>
      <c r="K35" s="149"/>
      <c r="L35" s="1497">
        <v>576</v>
      </c>
      <c r="M35" s="1497">
        <v>1222</v>
      </c>
      <c r="N35" s="1497">
        <v>607</v>
      </c>
      <c r="O35" s="194">
        <v>615</v>
      </c>
      <c r="Q35" s="1381"/>
      <c r="R35" s="1381"/>
      <c r="S35" s="1255"/>
      <c r="T35" s="80"/>
      <c r="U35" s="1381"/>
      <c r="V35" s="1381"/>
      <c r="W35" s="1255"/>
    </row>
    <row r="36" spans="1:23" s="1165" customFormat="1" ht="21.95" customHeight="1">
      <c r="A36" s="159"/>
      <c r="B36" s="147"/>
      <c r="C36" s="148" t="s">
        <v>955</v>
      </c>
      <c r="D36" s="149"/>
      <c r="E36" s="1497">
        <v>298</v>
      </c>
      <c r="F36" s="1497">
        <v>660</v>
      </c>
      <c r="G36" s="1497">
        <v>318</v>
      </c>
      <c r="H36" s="1905">
        <v>342</v>
      </c>
      <c r="I36" s="162"/>
      <c r="J36" s="148" t="s">
        <v>1692</v>
      </c>
      <c r="K36" s="157"/>
      <c r="L36" s="1908">
        <v>257</v>
      </c>
      <c r="M36" s="1497">
        <v>560</v>
      </c>
      <c r="N36" s="1908">
        <v>298</v>
      </c>
      <c r="O36" s="1909">
        <v>262</v>
      </c>
      <c r="Q36" s="1381"/>
      <c r="R36" s="1381"/>
      <c r="S36" s="1255"/>
      <c r="T36" s="80"/>
      <c r="U36" s="1381"/>
      <c r="V36" s="1381"/>
      <c r="W36" s="1255"/>
    </row>
    <row r="37" spans="1:23" s="1165" customFormat="1" ht="21.95" customHeight="1">
      <c r="B37" s="153"/>
      <c r="C37" s="154" t="s">
        <v>956</v>
      </c>
      <c r="D37" s="155"/>
      <c r="E37" s="1906">
        <v>326</v>
      </c>
      <c r="F37" s="1497">
        <v>744</v>
      </c>
      <c r="G37" s="1906">
        <v>373</v>
      </c>
      <c r="H37" s="1907">
        <v>371</v>
      </c>
      <c r="I37" s="162"/>
      <c r="J37" s="154" t="s">
        <v>1693</v>
      </c>
      <c r="K37" s="1082"/>
      <c r="L37" s="1906">
        <v>223</v>
      </c>
      <c r="M37" s="1497">
        <v>595</v>
      </c>
      <c r="N37" s="1906">
        <v>306</v>
      </c>
      <c r="O37" s="1910">
        <v>289</v>
      </c>
      <c r="Q37" s="1381"/>
      <c r="R37" s="1381"/>
      <c r="S37" s="1255"/>
      <c r="T37" s="80"/>
      <c r="U37" s="1381"/>
      <c r="V37" s="1381"/>
      <c r="W37" s="1255"/>
    </row>
    <row r="38" spans="1:23" s="1165" customFormat="1" ht="21.95" customHeight="1">
      <c r="B38" s="150"/>
      <c r="C38" s="148" t="s">
        <v>957</v>
      </c>
      <c r="D38" s="149"/>
      <c r="E38" s="1497">
        <v>431</v>
      </c>
      <c r="F38" s="1497">
        <v>978</v>
      </c>
      <c r="G38" s="1497">
        <v>457</v>
      </c>
      <c r="H38" s="1885">
        <v>521</v>
      </c>
      <c r="I38" s="1083"/>
      <c r="J38" s="1338" t="s">
        <v>1694</v>
      </c>
      <c r="K38" s="1084"/>
      <c r="L38" s="1500">
        <v>219</v>
      </c>
      <c r="M38" s="1500">
        <v>481</v>
      </c>
      <c r="N38" s="1500">
        <v>237</v>
      </c>
      <c r="O38" s="1911">
        <v>244</v>
      </c>
      <c r="Q38" s="1381"/>
      <c r="R38" s="1381"/>
      <c r="S38" s="1255"/>
      <c r="T38" s="80"/>
      <c r="U38" s="1382"/>
      <c r="V38" s="1382"/>
      <c r="W38" s="1382"/>
    </row>
    <row r="39" spans="1:23" s="1165" customFormat="1" ht="21.75" customHeight="1" thickBot="1">
      <c r="B39" s="219"/>
      <c r="C39" s="388" t="s">
        <v>958</v>
      </c>
      <c r="D39" s="1081"/>
      <c r="E39" s="1498">
        <v>200</v>
      </c>
      <c r="F39" s="1498">
        <v>434</v>
      </c>
      <c r="G39" s="1498">
        <v>199</v>
      </c>
      <c r="H39" s="1883">
        <v>235</v>
      </c>
      <c r="I39" s="1088"/>
      <c r="J39" s="1881" t="s">
        <v>61</v>
      </c>
      <c r="K39" s="165"/>
      <c r="L39" s="166">
        <v>28723</v>
      </c>
      <c r="M39" s="166">
        <v>60294</v>
      </c>
      <c r="N39" s="166">
        <v>30228</v>
      </c>
      <c r="O39" s="1659">
        <v>30841</v>
      </c>
      <c r="Q39" s="1381"/>
      <c r="R39" s="1381"/>
      <c r="S39" s="1255"/>
      <c r="T39" s="80"/>
      <c r="U39" s="1383"/>
      <c r="V39" s="1383"/>
      <c r="W39" s="1383"/>
    </row>
    <row r="40" spans="1:23" s="1165" customFormat="1" ht="12.75" customHeight="1">
      <c r="B40" s="1166"/>
      <c r="D40" s="1166"/>
      <c r="E40" s="1166"/>
      <c r="F40" s="1166"/>
      <c r="G40" s="1166"/>
      <c r="H40" s="1166"/>
      <c r="I40" s="164"/>
      <c r="J40" s="1166"/>
      <c r="K40" s="1166"/>
      <c r="L40" s="1166"/>
      <c r="M40" s="1166"/>
      <c r="N40" s="1166"/>
      <c r="O40" s="79" t="s">
        <v>1461</v>
      </c>
    </row>
    <row r="41" spans="1:23" s="1165" customFormat="1" ht="12.75" customHeight="1">
      <c r="B41" s="1166"/>
      <c r="C41" s="1166"/>
      <c r="D41" s="1166"/>
      <c r="E41" s="1166"/>
      <c r="F41" s="1166"/>
      <c r="G41" s="1166"/>
      <c r="H41" s="1166"/>
      <c r="I41" s="1166"/>
      <c r="J41" s="1166"/>
      <c r="K41" s="1166"/>
      <c r="L41" s="1166"/>
      <c r="M41" s="1166"/>
      <c r="N41" s="1166"/>
      <c r="O41" s="1166"/>
    </row>
    <row r="42" spans="1:23" s="1165" customFormat="1" ht="13.35" customHeight="1">
      <c r="B42" s="1166"/>
      <c r="C42" s="1166"/>
      <c r="D42" s="1166"/>
      <c r="E42" s="1166"/>
      <c r="F42" s="1166"/>
      <c r="G42" s="1166"/>
      <c r="H42" s="1166"/>
      <c r="I42" s="1166"/>
      <c r="J42" s="1166"/>
      <c r="K42" s="1166"/>
      <c r="L42" s="1166"/>
      <c r="M42" s="1166"/>
      <c r="N42" s="1166"/>
      <c r="O42" s="1166"/>
    </row>
    <row r="43" spans="1:23" s="1165" customFormat="1" ht="13.35" customHeight="1">
      <c r="B43" s="1166"/>
      <c r="C43" s="1166"/>
      <c r="D43" s="1166"/>
      <c r="E43" s="1166"/>
      <c r="F43" s="1166"/>
      <c r="G43" s="1166"/>
      <c r="H43" s="1166"/>
      <c r="I43" s="1166"/>
      <c r="J43" s="1166"/>
      <c r="K43" s="1166"/>
      <c r="L43" s="1166"/>
      <c r="M43" s="1166"/>
      <c r="N43" s="1166"/>
      <c r="O43" s="1166"/>
    </row>
    <row r="44" spans="1:23" s="1165" customFormat="1" ht="13.35" customHeight="1">
      <c r="B44" s="1166"/>
      <c r="C44" s="1166"/>
      <c r="D44" s="1166"/>
      <c r="E44" s="1166"/>
      <c r="F44" s="1166"/>
      <c r="G44" s="1166"/>
      <c r="H44" s="1166"/>
      <c r="I44" s="1166"/>
      <c r="J44" s="1166"/>
      <c r="K44" s="1166"/>
      <c r="L44" s="1166"/>
      <c r="M44" s="1166"/>
      <c r="N44" s="1166"/>
      <c r="O44" s="1166"/>
    </row>
    <row r="45" spans="1:23" s="1165" customFormat="1" ht="13.35" customHeight="1">
      <c r="B45" s="1166"/>
      <c r="C45" s="1166"/>
      <c r="D45" s="1166"/>
      <c r="E45" s="1166"/>
      <c r="F45" s="1166"/>
      <c r="G45" s="1166"/>
      <c r="H45" s="1166"/>
      <c r="I45" s="1166"/>
      <c r="J45" s="1166"/>
      <c r="K45" s="1166"/>
      <c r="L45" s="1166"/>
      <c r="M45" s="1166"/>
      <c r="N45" s="1166"/>
      <c r="O45" s="1166"/>
    </row>
    <row r="46" spans="1:23" s="1165" customFormat="1" ht="13.35" customHeight="1">
      <c r="B46" s="1166"/>
      <c r="C46" s="1166"/>
      <c r="D46" s="1166"/>
      <c r="E46" s="1166"/>
      <c r="F46" s="1166"/>
      <c r="G46" s="1166"/>
      <c r="H46" s="1166"/>
      <c r="I46" s="1166"/>
      <c r="J46" s="1166"/>
      <c r="K46" s="1166"/>
      <c r="L46" s="1166"/>
      <c r="M46" s="1166"/>
      <c r="N46" s="1166"/>
      <c r="O46" s="1166"/>
    </row>
    <row r="47" spans="1:23" s="1165" customFormat="1" ht="13.35" customHeight="1">
      <c r="B47" s="1166"/>
      <c r="C47" s="1166"/>
      <c r="D47" s="1166"/>
      <c r="E47" s="1166"/>
      <c r="F47" s="1166"/>
      <c r="G47" s="1166"/>
      <c r="H47" s="1166"/>
      <c r="I47" s="1166"/>
      <c r="J47" s="1166"/>
      <c r="K47" s="1166"/>
      <c r="L47" s="1166"/>
      <c r="M47" s="1166"/>
      <c r="N47" s="1166"/>
      <c r="O47" s="1166"/>
    </row>
    <row r="48" spans="1:23" s="1165" customFormat="1" ht="13.35" customHeight="1">
      <c r="B48" s="1166"/>
      <c r="C48" s="1166"/>
      <c r="D48" s="1166"/>
      <c r="E48" s="1166"/>
      <c r="F48" s="1166"/>
      <c r="G48" s="1166"/>
      <c r="H48" s="1166"/>
      <c r="I48" s="1166"/>
      <c r="J48" s="1166"/>
      <c r="K48" s="1166"/>
      <c r="L48" s="1166"/>
      <c r="M48" s="1166"/>
      <c r="N48" s="1166"/>
      <c r="O48" s="1166"/>
    </row>
    <row r="49" spans="2:15" s="1165" customFormat="1" ht="13.35" customHeight="1">
      <c r="B49" s="1166"/>
      <c r="C49" s="1166"/>
      <c r="D49" s="1166"/>
      <c r="E49" s="1166"/>
      <c r="F49" s="1166"/>
      <c r="G49" s="1166"/>
      <c r="H49" s="1166"/>
      <c r="I49" s="1166"/>
      <c r="J49" s="1166"/>
      <c r="K49" s="1166"/>
      <c r="L49" s="1166"/>
      <c r="M49" s="1166"/>
      <c r="N49" s="1166"/>
      <c r="O49" s="1166"/>
    </row>
    <row r="50" spans="2:15" s="1165" customFormat="1" ht="13.35" customHeight="1">
      <c r="B50" s="1166"/>
      <c r="C50" s="1166"/>
      <c r="D50" s="1166"/>
      <c r="E50" s="1166"/>
      <c r="F50" s="1166"/>
      <c r="G50" s="1166"/>
      <c r="H50" s="1166"/>
      <c r="I50" s="1166"/>
      <c r="J50" s="1166"/>
      <c r="K50" s="1166"/>
      <c r="L50" s="1166"/>
      <c r="M50" s="1166"/>
      <c r="N50" s="1166"/>
      <c r="O50" s="1166"/>
    </row>
    <row r="51" spans="2:15" s="1165" customFormat="1" ht="13.35" customHeight="1">
      <c r="B51" s="1166"/>
      <c r="C51" s="1166"/>
      <c r="D51" s="1166"/>
      <c r="E51" s="1166"/>
      <c r="F51" s="1166"/>
      <c r="G51" s="1166"/>
      <c r="H51" s="1166"/>
      <c r="I51" s="1166"/>
      <c r="J51" s="1166"/>
      <c r="K51" s="1166"/>
      <c r="L51" s="1166"/>
      <c r="M51" s="1166"/>
      <c r="N51" s="1166"/>
      <c r="O51" s="1166"/>
    </row>
    <row r="52" spans="2:15" s="1165" customFormat="1" ht="13.35" customHeight="1">
      <c r="B52" s="1166"/>
      <c r="C52" s="1166"/>
      <c r="D52" s="1166"/>
      <c r="E52" s="1166"/>
      <c r="F52" s="1166"/>
      <c r="G52" s="1166"/>
      <c r="H52" s="1166"/>
      <c r="I52" s="1166"/>
      <c r="J52" s="1166"/>
      <c r="K52" s="1166"/>
      <c r="L52" s="1166"/>
      <c r="M52" s="1166"/>
      <c r="N52" s="1166"/>
      <c r="O52" s="1166"/>
    </row>
    <row r="53" spans="2:15" s="1165" customFormat="1" ht="13.35" customHeight="1">
      <c r="B53" s="1166"/>
      <c r="C53" s="1166"/>
      <c r="D53" s="1166"/>
      <c r="E53" s="1166"/>
      <c r="F53" s="1166"/>
      <c r="G53" s="1166"/>
      <c r="H53" s="1166"/>
      <c r="I53" s="1166"/>
      <c r="J53" s="1166"/>
      <c r="K53" s="1166"/>
      <c r="L53" s="1166"/>
      <c r="M53" s="1166"/>
      <c r="N53" s="1166"/>
      <c r="O53" s="1166"/>
    </row>
    <row r="54" spans="2:15" s="1165" customFormat="1" ht="13.35" customHeight="1">
      <c r="B54" s="1166"/>
      <c r="C54" s="1166"/>
      <c r="D54" s="1166"/>
      <c r="E54" s="1166"/>
      <c r="F54" s="1166"/>
      <c r="G54" s="1166"/>
      <c r="H54" s="1166"/>
      <c r="I54" s="1166"/>
      <c r="J54" s="1166"/>
      <c r="K54" s="1166"/>
      <c r="L54" s="1166"/>
      <c r="M54" s="1166"/>
      <c r="N54" s="1166"/>
      <c r="O54" s="1166"/>
    </row>
    <row r="55" spans="2:15" s="1165" customFormat="1" ht="13.35" customHeight="1">
      <c r="B55" s="1166"/>
      <c r="C55" s="1166"/>
      <c r="D55" s="1166"/>
      <c r="E55" s="1166"/>
      <c r="F55" s="1166"/>
      <c r="G55" s="1166"/>
      <c r="H55" s="1166"/>
      <c r="I55" s="1166"/>
      <c r="J55" s="1166"/>
      <c r="K55" s="1166"/>
      <c r="L55" s="1166"/>
      <c r="M55" s="1166"/>
      <c r="N55" s="1166"/>
      <c r="O55" s="1166"/>
    </row>
    <row r="56" spans="2:15" s="1165" customFormat="1" ht="13.35" customHeight="1">
      <c r="B56" s="1166"/>
      <c r="C56" s="1166"/>
      <c r="D56" s="1166"/>
      <c r="E56" s="1166"/>
      <c r="F56" s="1166"/>
      <c r="G56" s="1166"/>
      <c r="H56" s="1166"/>
      <c r="I56" s="1166"/>
      <c r="J56" s="1166"/>
      <c r="K56" s="1166"/>
      <c r="L56" s="1166"/>
      <c r="M56" s="1166"/>
      <c r="N56" s="1166"/>
      <c r="O56" s="1166"/>
    </row>
    <row r="57" spans="2:15" s="1165" customFormat="1" ht="13.35" customHeight="1">
      <c r="B57" s="1166"/>
      <c r="C57" s="1166"/>
      <c r="D57" s="1166"/>
      <c r="E57" s="1166"/>
      <c r="F57" s="1166"/>
      <c r="G57" s="1166"/>
      <c r="H57" s="1166"/>
      <c r="I57" s="1166"/>
      <c r="J57" s="1166"/>
      <c r="K57" s="1166"/>
      <c r="L57" s="1166"/>
      <c r="M57" s="1166"/>
      <c r="N57" s="1166"/>
      <c r="O57" s="1166"/>
    </row>
    <row r="58" spans="2:15" s="1165" customFormat="1" ht="13.35" customHeight="1">
      <c r="B58" s="1166"/>
      <c r="C58" s="1166"/>
      <c r="D58" s="1166"/>
      <c r="E58" s="1166"/>
      <c r="F58" s="1166"/>
      <c r="G58" s="1166"/>
      <c r="H58" s="1166"/>
      <c r="I58" s="1166"/>
      <c r="J58" s="1166"/>
      <c r="K58" s="1166"/>
      <c r="L58" s="1166"/>
      <c r="M58" s="1166"/>
      <c r="N58" s="1166"/>
      <c r="O58" s="1166"/>
    </row>
    <row r="59" spans="2:15" s="1165" customFormat="1" ht="15.95" customHeight="1">
      <c r="B59" s="1166"/>
      <c r="C59" s="1166"/>
      <c r="D59" s="1166"/>
      <c r="E59" s="1166"/>
      <c r="F59" s="1166"/>
      <c r="G59" s="1166"/>
      <c r="H59" s="1166"/>
      <c r="I59" s="1166"/>
      <c r="J59" s="1166"/>
      <c r="K59" s="1166"/>
      <c r="L59" s="1166"/>
      <c r="M59" s="1166"/>
      <c r="N59" s="1166"/>
      <c r="O59" s="1166"/>
    </row>
    <row r="60" spans="2:15" s="1165" customFormat="1" ht="15" customHeight="1">
      <c r="B60" s="1166"/>
      <c r="C60" s="1166"/>
      <c r="D60" s="1166"/>
      <c r="E60" s="1166"/>
      <c r="F60" s="1166"/>
      <c r="G60" s="1166"/>
      <c r="H60" s="1166"/>
      <c r="I60" s="1166"/>
      <c r="J60" s="1166"/>
      <c r="K60" s="1166"/>
      <c r="L60" s="1166"/>
      <c r="M60" s="1166"/>
      <c r="N60" s="1166"/>
      <c r="O60" s="1166"/>
    </row>
  </sheetData>
  <mergeCells count="6">
    <mergeCell ref="L3:L4"/>
    <mergeCell ref="M3:O3"/>
    <mergeCell ref="B3:D4"/>
    <mergeCell ref="I3:K4"/>
    <mergeCell ref="E3:E4"/>
    <mergeCell ref="F3:H3"/>
  </mergeCells>
  <phoneticPr fontId="17"/>
  <dataValidations count="2">
    <dataValidation imeMode="hiragana" allowBlank="1" showInputMessage="1" showErrorMessage="1" sqref="J31:K31 J36:K37"/>
    <dataValidation imeMode="off" allowBlank="1" showInputMessage="1" showErrorMessage="1" sqref="U5:W37 E5:H39 Q5:S39 L5:O37"/>
  </dataValidations>
  <pageMargins left="0.78740157480314965" right="0.78740157480314965" top="0.78740157480314965" bottom="0.59055118110236227" header="0.51181102362204722" footer="0.51181102362204722"/>
  <pageSetup paperSize="9" scale="95" orientation="portrait"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FFCC"/>
    <pageSetUpPr fitToPage="1"/>
  </sheetPr>
  <dimension ref="B1:S105"/>
  <sheetViews>
    <sheetView view="pageBreakPreview" zoomScaleNormal="85" zoomScaleSheetLayoutView="100" workbookViewId="0"/>
  </sheetViews>
  <sheetFormatPr defaultRowHeight="14.45" customHeight="1"/>
  <cols>
    <col min="1" max="1" width="2.625" style="2" customWidth="1"/>
    <col min="2" max="2" width="5.125" style="2" customWidth="1"/>
    <col min="3" max="5" width="7.625" style="2" customWidth="1"/>
    <col min="6" max="6" width="5.125" style="2" customWidth="1"/>
    <col min="7" max="9" width="7.625" style="2" customWidth="1"/>
    <col min="10" max="10" width="5.125" style="2" customWidth="1"/>
    <col min="11" max="11" width="7.625" style="2" customWidth="1"/>
    <col min="12" max="13" width="7.625" style="167" customWidth="1"/>
    <col min="14" max="17" width="9" style="2"/>
    <col min="18" max="18" width="9" style="907"/>
    <col min="19" max="16384" width="9" style="2"/>
  </cols>
  <sheetData>
    <row r="1" spans="2:18" s="1807" customFormat="1" ht="15" customHeight="1">
      <c r="B1" s="1807" t="s">
        <v>557</v>
      </c>
      <c r="F1" s="1806"/>
      <c r="G1" s="1806"/>
      <c r="H1" s="1806"/>
      <c r="I1" s="1806"/>
      <c r="J1" s="1806"/>
      <c r="K1" s="1806"/>
      <c r="L1" s="168"/>
      <c r="M1" s="168"/>
      <c r="R1" s="908"/>
    </row>
    <row r="2" spans="2:18" s="1807" customFormat="1" ht="15" customHeight="1" thickBot="1">
      <c r="K2" s="1813"/>
      <c r="L2" s="1814"/>
      <c r="M2" s="1813" t="s">
        <v>2122</v>
      </c>
      <c r="R2" s="908"/>
    </row>
    <row r="3" spans="2:18" s="1807" customFormat="1" ht="20.100000000000001" customHeight="1">
      <c r="B3" s="1818" t="s">
        <v>587</v>
      </c>
      <c r="C3" s="1808" t="s">
        <v>90</v>
      </c>
      <c r="D3" s="1812" t="s">
        <v>661</v>
      </c>
      <c r="E3" s="1811" t="s">
        <v>662</v>
      </c>
      <c r="F3" s="169" t="s">
        <v>587</v>
      </c>
      <c r="G3" s="1808" t="s">
        <v>90</v>
      </c>
      <c r="H3" s="1812" t="s">
        <v>661</v>
      </c>
      <c r="I3" s="1811" t="s">
        <v>662</v>
      </c>
      <c r="J3" s="169" t="s">
        <v>587</v>
      </c>
      <c r="K3" s="1808" t="s">
        <v>90</v>
      </c>
      <c r="L3" s="1269" t="s">
        <v>661</v>
      </c>
      <c r="M3" s="1320" t="s">
        <v>662</v>
      </c>
      <c r="R3" s="908"/>
    </row>
    <row r="4" spans="2:18" s="1807" customFormat="1" ht="21.95" customHeight="1">
      <c r="B4" s="170" t="s">
        <v>91</v>
      </c>
      <c r="C4" s="277">
        <v>1784</v>
      </c>
      <c r="D4" s="1660">
        <v>896</v>
      </c>
      <c r="E4" s="277">
        <v>888</v>
      </c>
      <c r="F4" s="171" t="s">
        <v>980</v>
      </c>
      <c r="G4" s="1401">
        <v>3188</v>
      </c>
      <c r="H4" s="1421">
        <v>1668</v>
      </c>
      <c r="I4" s="1422">
        <v>1520</v>
      </c>
      <c r="J4" s="171" t="s">
        <v>981</v>
      </c>
      <c r="K4" s="1401">
        <v>4171</v>
      </c>
      <c r="L4" s="1421">
        <v>1991</v>
      </c>
      <c r="M4" s="1403">
        <v>2180</v>
      </c>
      <c r="R4" s="908"/>
    </row>
    <row r="5" spans="2:18" s="1807" customFormat="1" ht="14.1" customHeight="1">
      <c r="B5" s="172">
        <v>0</v>
      </c>
      <c r="C5" s="1423">
        <v>338</v>
      </c>
      <c r="D5" s="1912">
        <v>169</v>
      </c>
      <c r="E5" s="1913">
        <v>169</v>
      </c>
      <c r="F5" s="173" t="s">
        <v>1114</v>
      </c>
      <c r="G5" s="1423">
        <v>585</v>
      </c>
      <c r="H5" s="1914">
        <v>311</v>
      </c>
      <c r="I5" s="1912">
        <v>274</v>
      </c>
      <c r="J5" s="173">
        <v>70</v>
      </c>
      <c r="K5" s="1423">
        <v>783</v>
      </c>
      <c r="L5" s="1915">
        <v>377</v>
      </c>
      <c r="M5" s="1738">
        <v>406</v>
      </c>
      <c r="O5" s="152"/>
      <c r="P5" s="152"/>
      <c r="Q5" s="152"/>
      <c r="R5" s="908"/>
    </row>
    <row r="6" spans="2:18" s="1807" customFormat="1" ht="14.1" customHeight="1">
      <c r="B6" s="174">
        <v>1</v>
      </c>
      <c r="C6" s="1424">
        <v>332</v>
      </c>
      <c r="D6" s="1302">
        <v>165</v>
      </c>
      <c r="E6" s="1661">
        <v>167</v>
      </c>
      <c r="F6" s="175" t="s">
        <v>1115</v>
      </c>
      <c r="G6" s="1424">
        <v>660</v>
      </c>
      <c r="H6" s="1916">
        <v>333</v>
      </c>
      <c r="I6" s="1302">
        <v>327</v>
      </c>
      <c r="J6" s="175">
        <v>71</v>
      </c>
      <c r="K6" s="1424">
        <v>754</v>
      </c>
      <c r="L6" s="1917">
        <v>368</v>
      </c>
      <c r="M6" s="1918">
        <v>386</v>
      </c>
      <c r="O6" s="152"/>
      <c r="P6" s="152"/>
      <c r="Q6" s="152"/>
      <c r="R6" s="908"/>
    </row>
    <row r="7" spans="2:18" s="1807" customFormat="1" ht="14.1" customHeight="1">
      <c r="B7" s="174">
        <v>2</v>
      </c>
      <c r="C7" s="1424">
        <v>382</v>
      </c>
      <c r="D7" s="1302">
        <v>199</v>
      </c>
      <c r="E7" s="1661">
        <v>183</v>
      </c>
      <c r="F7" s="175" t="s">
        <v>1116</v>
      </c>
      <c r="G7" s="1424">
        <v>618</v>
      </c>
      <c r="H7" s="1916">
        <v>329</v>
      </c>
      <c r="I7" s="1302">
        <v>289</v>
      </c>
      <c r="J7" s="175">
        <v>72</v>
      </c>
      <c r="K7" s="1424">
        <v>836</v>
      </c>
      <c r="L7" s="1917">
        <v>397</v>
      </c>
      <c r="M7" s="1918">
        <v>439</v>
      </c>
      <c r="O7" s="152"/>
      <c r="P7" s="152"/>
      <c r="Q7" s="152"/>
      <c r="R7" s="908"/>
    </row>
    <row r="8" spans="2:18" s="1807" customFormat="1" ht="14.1" customHeight="1">
      <c r="B8" s="174">
        <v>3</v>
      </c>
      <c r="C8" s="1424">
        <v>377</v>
      </c>
      <c r="D8" s="1302">
        <v>197</v>
      </c>
      <c r="E8" s="1661">
        <v>180</v>
      </c>
      <c r="F8" s="175" t="s">
        <v>1117</v>
      </c>
      <c r="G8" s="1424">
        <v>649</v>
      </c>
      <c r="H8" s="1916">
        <v>340</v>
      </c>
      <c r="I8" s="1302">
        <v>309</v>
      </c>
      <c r="J8" s="175">
        <v>73</v>
      </c>
      <c r="K8" s="1424">
        <v>889</v>
      </c>
      <c r="L8" s="1917">
        <v>425</v>
      </c>
      <c r="M8" s="1918">
        <v>464</v>
      </c>
      <c r="O8" s="152"/>
      <c r="P8" s="152"/>
      <c r="Q8" s="152"/>
      <c r="R8" s="908"/>
    </row>
    <row r="9" spans="2:18" s="1807" customFormat="1" ht="14.1" customHeight="1">
      <c r="B9" s="176">
        <v>4</v>
      </c>
      <c r="C9" s="1424">
        <v>355</v>
      </c>
      <c r="D9" s="1919">
        <v>166</v>
      </c>
      <c r="E9" s="1920">
        <v>189</v>
      </c>
      <c r="F9" s="177" t="s">
        <v>1118</v>
      </c>
      <c r="G9" s="1424">
        <v>676</v>
      </c>
      <c r="H9" s="1921">
        <v>355</v>
      </c>
      <c r="I9" s="1919">
        <v>321</v>
      </c>
      <c r="J9" s="177">
        <v>74</v>
      </c>
      <c r="K9" s="1424">
        <v>909</v>
      </c>
      <c r="L9" s="1922">
        <v>424</v>
      </c>
      <c r="M9" s="1923">
        <v>485</v>
      </c>
      <c r="O9" s="152"/>
      <c r="P9" s="152"/>
      <c r="Q9" s="152"/>
      <c r="R9" s="908"/>
    </row>
    <row r="10" spans="2:18" s="1807" customFormat="1" ht="21.95" customHeight="1">
      <c r="B10" s="178" t="s">
        <v>984</v>
      </c>
      <c r="C10" s="1401">
        <v>2137</v>
      </c>
      <c r="D10" s="1421">
        <v>1085</v>
      </c>
      <c r="E10" s="1422">
        <v>1052</v>
      </c>
      <c r="F10" s="179" t="s">
        <v>983</v>
      </c>
      <c r="G10" s="1401">
        <v>3614</v>
      </c>
      <c r="H10" s="1421">
        <v>1877</v>
      </c>
      <c r="I10" s="1422">
        <v>1737</v>
      </c>
      <c r="J10" s="179" t="s">
        <v>982</v>
      </c>
      <c r="K10" s="1401">
        <v>4785</v>
      </c>
      <c r="L10" s="1421">
        <v>2157</v>
      </c>
      <c r="M10" s="1403">
        <v>2628</v>
      </c>
      <c r="O10" s="152"/>
      <c r="P10" s="152"/>
      <c r="Q10" s="152"/>
      <c r="R10" s="908"/>
    </row>
    <row r="11" spans="2:18" s="1807" customFormat="1" ht="14.1" customHeight="1">
      <c r="B11" s="174">
        <v>5</v>
      </c>
      <c r="C11" s="1423">
        <v>405</v>
      </c>
      <c r="D11" s="1916">
        <v>196</v>
      </c>
      <c r="E11" s="1924">
        <v>209</v>
      </c>
      <c r="F11" s="175" t="s">
        <v>1119</v>
      </c>
      <c r="G11" s="1423">
        <v>695</v>
      </c>
      <c r="H11" s="1916">
        <v>367</v>
      </c>
      <c r="I11" s="1302">
        <v>328</v>
      </c>
      <c r="J11" s="175">
        <v>75</v>
      </c>
      <c r="K11" s="1423">
        <v>1071</v>
      </c>
      <c r="L11" s="1917">
        <v>522</v>
      </c>
      <c r="M11" s="1918">
        <v>549</v>
      </c>
      <c r="O11" s="152"/>
      <c r="P11" s="152"/>
      <c r="Q11" s="152"/>
      <c r="R11" s="908"/>
    </row>
    <row r="12" spans="2:18" s="1807" customFormat="1" ht="14.1" customHeight="1">
      <c r="B12" s="174">
        <v>6</v>
      </c>
      <c r="C12" s="1424">
        <v>391</v>
      </c>
      <c r="D12" s="1916">
        <v>198</v>
      </c>
      <c r="E12" s="1924">
        <v>193</v>
      </c>
      <c r="F12" s="175" t="s">
        <v>1120</v>
      </c>
      <c r="G12" s="1424">
        <v>703</v>
      </c>
      <c r="H12" s="1916">
        <v>365</v>
      </c>
      <c r="I12" s="1302">
        <v>338</v>
      </c>
      <c r="J12" s="175">
        <v>76</v>
      </c>
      <c r="K12" s="1424">
        <v>1011</v>
      </c>
      <c r="L12" s="1917">
        <v>440</v>
      </c>
      <c r="M12" s="1918">
        <v>571</v>
      </c>
      <c r="O12" s="152"/>
      <c r="P12" s="152"/>
      <c r="Q12" s="152"/>
      <c r="R12" s="908"/>
    </row>
    <row r="13" spans="2:18" s="1807" customFormat="1" ht="14.1" customHeight="1">
      <c r="B13" s="174">
        <v>7</v>
      </c>
      <c r="C13" s="1424">
        <v>448</v>
      </c>
      <c r="D13" s="1916">
        <v>238</v>
      </c>
      <c r="E13" s="1924">
        <v>210</v>
      </c>
      <c r="F13" s="175" t="s">
        <v>1121</v>
      </c>
      <c r="G13" s="1424">
        <v>725</v>
      </c>
      <c r="H13" s="1916">
        <v>378</v>
      </c>
      <c r="I13" s="1302">
        <v>347</v>
      </c>
      <c r="J13" s="175">
        <v>77</v>
      </c>
      <c r="K13" s="1424">
        <v>1158</v>
      </c>
      <c r="L13" s="1917">
        <v>498</v>
      </c>
      <c r="M13" s="1918">
        <v>660</v>
      </c>
      <c r="O13" s="152"/>
      <c r="P13" s="152"/>
      <c r="Q13" s="152"/>
      <c r="R13" s="908"/>
    </row>
    <row r="14" spans="2:18" s="1807" customFormat="1" ht="14.1" customHeight="1">
      <c r="B14" s="174">
        <v>8</v>
      </c>
      <c r="C14" s="1424">
        <v>456</v>
      </c>
      <c r="D14" s="1916">
        <v>248</v>
      </c>
      <c r="E14" s="1924">
        <v>208</v>
      </c>
      <c r="F14" s="175" t="s">
        <v>1122</v>
      </c>
      <c r="G14" s="1424">
        <v>763</v>
      </c>
      <c r="H14" s="1916">
        <v>396</v>
      </c>
      <c r="I14" s="1302">
        <v>367</v>
      </c>
      <c r="J14" s="175">
        <v>78</v>
      </c>
      <c r="K14" s="1424">
        <v>948</v>
      </c>
      <c r="L14" s="1917">
        <v>431</v>
      </c>
      <c r="M14" s="1918">
        <v>517</v>
      </c>
      <c r="O14" s="152"/>
      <c r="P14" s="152"/>
      <c r="Q14" s="152"/>
      <c r="R14" s="908"/>
    </row>
    <row r="15" spans="2:18" s="1807" customFormat="1" ht="14.1" customHeight="1">
      <c r="B15" s="174">
        <v>9</v>
      </c>
      <c r="C15" s="1424">
        <v>437</v>
      </c>
      <c r="D15" s="1916">
        <v>205</v>
      </c>
      <c r="E15" s="1924">
        <v>232</v>
      </c>
      <c r="F15" s="175" t="s">
        <v>1123</v>
      </c>
      <c r="G15" s="1424">
        <v>728</v>
      </c>
      <c r="H15" s="1916">
        <v>371</v>
      </c>
      <c r="I15" s="1302">
        <v>357</v>
      </c>
      <c r="J15" s="175">
        <v>79</v>
      </c>
      <c r="K15" s="1424">
        <v>597</v>
      </c>
      <c r="L15" s="1917">
        <v>266</v>
      </c>
      <c r="M15" s="1918">
        <v>331</v>
      </c>
      <c r="O15" s="152"/>
      <c r="P15" s="152"/>
      <c r="Q15" s="152"/>
      <c r="R15" s="908"/>
    </row>
    <row r="16" spans="2:18" s="1807" customFormat="1" ht="21.95" customHeight="1">
      <c r="B16" s="180" t="s">
        <v>985</v>
      </c>
      <c r="C16" s="1401">
        <v>2309</v>
      </c>
      <c r="D16" s="1421">
        <v>1181</v>
      </c>
      <c r="E16" s="1422">
        <v>1128</v>
      </c>
      <c r="F16" s="171" t="s">
        <v>986</v>
      </c>
      <c r="G16" s="1401">
        <v>4334</v>
      </c>
      <c r="H16" s="1421">
        <v>2242</v>
      </c>
      <c r="I16" s="1422">
        <v>2092</v>
      </c>
      <c r="J16" s="171" t="s">
        <v>147</v>
      </c>
      <c r="K16" s="1401">
        <v>3896</v>
      </c>
      <c r="L16" s="1421">
        <v>1727</v>
      </c>
      <c r="M16" s="1403">
        <v>2169</v>
      </c>
      <c r="O16" s="152"/>
      <c r="P16" s="152"/>
      <c r="Q16" s="152"/>
      <c r="R16" s="908"/>
    </row>
    <row r="17" spans="2:18" s="1807" customFormat="1" ht="14.1" customHeight="1">
      <c r="B17" s="172">
        <v>10</v>
      </c>
      <c r="C17" s="1423">
        <v>418</v>
      </c>
      <c r="D17" s="1914">
        <v>204</v>
      </c>
      <c r="E17" s="1912">
        <v>214</v>
      </c>
      <c r="F17" s="173">
        <v>45</v>
      </c>
      <c r="G17" s="1423">
        <v>803</v>
      </c>
      <c r="H17" s="1914">
        <v>406</v>
      </c>
      <c r="I17" s="1912">
        <v>397</v>
      </c>
      <c r="J17" s="173">
        <v>80</v>
      </c>
      <c r="K17" s="1423">
        <v>774</v>
      </c>
      <c r="L17" s="1915">
        <v>340</v>
      </c>
      <c r="M17" s="1738">
        <v>434</v>
      </c>
      <c r="O17" s="152"/>
      <c r="P17" s="152"/>
      <c r="Q17" s="152"/>
      <c r="R17" s="908"/>
    </row>
    <row r="18" spans="2:18" s="1807" customFormat="1" ht="14.1" customHeight="1">
      <c r="B18" s="174">
        <v>11</v>
      </c>
      <c r="C18" s="1424">
        <v>469</v>
      </c>
      <c r="D18" s="1916">
        <v>239</v>
      </c>
      <c r="E18" s="1302">
        <v>230</v>
      </c>
      <c r="F18" s="175">
        <v>46</v>
      </c>
      <c r="G18" s="1424">
        <v>816</v>
      </c>
      <c r="H18" s="1916">
        <v>428</v>
      </c>
      <c r="I18" s="1302">
        <v>388</v>
      </c>
      <c r="J18" s="175">
        <v>81</v>
      </c>
      <c r="K18" s="1424">
        <v>907</v>
      </c>
      <c r="L18" s="1917">
        <v>407</v>
      </c>
      <c r="M18" s="1918">
        <v>500</v>
      </c>
      <c r="O18" s="152"/>
      <c r="P18" s="152"/>
      <c r="Q18" s="152"/>
      <c r="R18" s="908"/>
    </row>
    <row r="19" spans="2:18" s="1807" customFormat="1" ht="14.1" customHeight="1">
      <c r="B19" s="174">
        <v>12</v>
      </c>
      <c r="C19" s="1424">
        <v>503</v>
      </c>
      <c r="D19" s="1916">
        <v>265</v>
      </c>
      <c r="E19" s="1302">
        <v>238</v>
      </c>
      <c r="F19" s="175">
        <v>47</v>
      </c>
      <c r="G19" s="1424">
        <v>893</v>
      </c>
      <c r="H19" s="1916">
        <v>450</v>
      </c>
      <c r="I19" s="1302">
        <v>443</v>
      </c>
      <c r="J19" s="175">
        <v>82</v>
      </c>
      <c r="K19" s="1424">
        <v>769</v>
      </c>
      <c r="L19" s="1917">
        <v>341</v>
      </c>
      <c r="M19" s="1918">
        <v>428</v>
      </c>
      <c r="O19" s="152"/>
      <c r="P19" s="152"/>
      <c r="Q19" s="152"/>
      <c r="R19" s="908"/>
    </row>
    <row r="20" spans="2:18" s="1807" customFormat="1" ht="14.1" customHeight="1">
      <c r="B20" s="174">
        <v>13</v>
      </c>
      <c r="C20" s="1424">
        <v>443</v>
      </c>
      <c r="D20" s="1916">
        <v>224</v>
      </c>
      <c r="E20" s="1302">
        <v>219</v>
      </c>
      <c r="F20" s="175">
        <v>48</v>
      </c>
      <c r="G20" s="1424">
        <v>888</v>
      </c>
      <c r="H20" s="1916">
        <v>477</v>
      </c>
      <c r="I20" s="1302">
        <v>411</v>
      </c>
      <c r="J20" s="175">
        <v>83</v>
      </c>
      <c r="K20" s="1424">
        <v>792</v>
      </c>
      <c r="L20" s="1917">
        <v>343</v>
      </c>
      <c r="M20" s="1918">
        <v>449</v>
      </c>
      <c r="O20" s="152"/>
      <c r="P20" s="152"/>
      <c r="Q20" s="152"/>
      <c r="R20" s="908"/>
    </row>
    <row r="21" spans="2:18" s="1807" customFormat="1" ht="14.1" customHeight="1">
      <c r="B21" s="176">
        <v>14</v>
      </c>
      <c r="C21" s="1424">
        <v>476</v>
      </c>
      <c r="D21" s="1921">
        <v>249</v>
      </c>
      <c r="E21" s="1919">
        <v>227</v>
      </c>
      <c r="F21" s="177">
        <v>49</v>
      </c>
      <c r="G21" s="1424">
        <v>934</v>
      </c>
      <c r="H21" s="1921">
        <v>481</v>
      </c>
      <c r="I21" s="1919">
        <v>453</v>
      </c>
      <c r="J21" s="177">
        <v>84</v>
      </c>
      <c r="K21" s="1424">
        <v>654</v>
      </c>
      <c r="L21" s="1922">
        <v>296</v>
      </c>
      <c r="M21" s="1923">
        <v>358</v>
      </c>
      <c r="O21" s="152"/>
      <c r="P21" s="152"/>
      <c r="Q21" s="152"/>
      <c r="R21" s="908"/>
    </row>
    <row r="22" spans="2:18" s="1807" customFormat="1" ht="21.95" customHeight="1">
      <c r="B22" s="181" t="s">
        <v>150</v>
      </c>
      <c r="C22" s="1401">
        <v>2603</v>
      </c>
      <c r="D22" s="1421">
        <v>1357</v>
      </c>
      <c r="E22" s="1422">
        <v>1246</v>
      </c>
      <c r="F22" s="179" t="s">
        <v>149</v>
      </c>
      <c r="G22" s="1401">
        <v>5118</v>
      </c>
      <c r="H22" s="1421">
        <v>2658</v>
      </c>
      <c r="I22" s="1422">
        <v>2460</v>
      </c>
      <c r="J22" s="179" t="s">
        <v>148</v>
      </c>
      <c r="K22" s="1401">
        <v>2183</v>
      </c>
      <c r="L22" s="1421">
        <v>928</v>
      </c>
      <c r="M22" s="1403">
        <v>1255</v>
      </c>
      <c r="O22" s="152"/>
      <c r="P22" s="152"/>
      <c r="Q22" s="152"/>
      <c r="R22" s="908"/>
    </row>
    <row r="23" spans="2:18" s="1807" customFormat="1" ht="14.1" customHeight="1">
      <c r="B23" s="174">
        <v>15</v>
      </c>
      <c r="C23" s="1423">
        <v>497</v>
      </c>
      <c r="D23" s="1916">
        <v>254</v>
      </c>
      <c r="E23" s="1302">
        <v>243</v>
      </c>
      <c r="F23" s="175">
        <v>50</v>
      </c>
      <c r="G23" s="1423">
        <v>993</v>
      </c>
      <c r="H23" s="1916">
        <v>488</v>
      </c>
      <c r="I23" s="1302">
        <v>505</v>
      </c>
      <c r="J23" s="175">
        <v>85</v>
      </c>
      <c r="K23" s="1423">
        <v>537</v>
      </c>
      <c r="L23" s="1917">
        <v>227</v>
      </c>
      <c r="M23" s="1918">
        <v>310</v>
      </c>
      <c r="O23" s="152"/>
      <c r="P23" s="152"/>
      <c r="Q23" s="152"/>
      <c r="R23" s="908"/>
    </row>
    <row r="24" spans="2:18" s="1807" customFormat="1" ht="14.1" customHeight="1">
      <c r="B24" s="174">
        <v>16</v>
      </c>
      <c r="C24" s="1424">
        <v>525</v>
      </c>
      <c r="D24" s="1916">
        <v>285</v>
      </c>
      <c r="E24" s="1302">
        <v>240</v>
      </c>
      <c r="F24" s="175">
        <v>51</v>
      </c>
      <c r="G24" s="1424">
        <v>1074</v>
      </c>
      <c r="H24" s="1916">
        <v>553</v>
      </c>
      <c r="I24" s="1302">
        <v>521</v>
      </c>
      <c r="J24" s="175">
        <v>86</v>
      </c>
      <c r="K24" s="1424">
        <v>475</v>
      </c>
      <c r="L24" s="1917">
        <v>226</v>
      </c>
      <c r="M24" s="1918">
        <v>249</v>
      </c>
      <c r="O24" s="152"/>
      <c r="P24" s="152"/>
      <c r="Q24" s="152"/>
      <c r="R24" s="908"/>
    </row>
    <row r="25" spans="2:18" s="1807" customFormat="1" ht="14.1" customHeight="1">
      <c r="B25" s="174">
        <v>17</v>
      </c>
      <c r="C25" s="1424">
        <v>546</v>
      </c>
      <c r="D25" s="1916">
        <v>270</v>
      </c>
      <c r="E25" s="1302">
        <v>276</v>
      </c>
      <c r="F25" s="175">
        <v>52</v>
      </c>
      <c r="G25" s="1424">
        <v>1052</v>
      </c>
      <c r="H25" s="1916">
        <v>550</v>
      </c>
      <c r="I25" s="1302">
        <v>502</v>
      </c>
      <c r="J25" s="175">
        <v>87</v>
      </c>
      <c r="K25" s="1424">
        <v>451</v>
      </c>
      <c r="L25" s="1917">
        <v>207</v>
      </c>
      <c r="M25" s="1918">
        <v>244</v>
      </c>
      <c r="O25" s="152"/>
      <c r="P25" s="152"/>
      <c r="Q25" s="152"/>
      <c r="R25" s="908"/>
    </row>
    <row r="26" spans="2:18" s="1807" customFormat="1" ht="14.1" customHeight="1">
      <c r="B26" s="174">
        <v>18</v>
      </c>
      <c r="C26" s="1424">
        <v>485</v>
      </c>
      <c r="D26" s="1916">
        <v>252</v>
      </c>
      <c r="E26" s="1302">
        <v>233</v>
      </c>
      <c r="F26" s="175">
        <v>53</v>
      </c>
      <c r="G26" s="1424">
        <v>1050</v>
      </c>
      <c r="H26" s="1916">
        <v>562</v>
      </c>
      <c r="I26" s="1302">
        <v>488</v>
      </c>
      <c r="J26" s="175">
        <v>88</v>
      </c>
      <c r="K26" s="1424">
        <v>351</v>
      </c>
      <c r="L26" s="1917">
        <v>135</v>
      </c>
      <c r="M26" s="1918">
        <v>216</v>
      </c>
      <c r="O26" s="152"/>
      <c r="P26" s="152"/>
      <c r="Q26" s="152"/>
      <c r="R26" s="908"/>
    </row>
    <row r="27" spans="2:18" s="1807" customFormat="1" ht="14.1" customHeight="1">
      <c r="B27" s="174">
        <v>19</v>
      </c>
      <c r="C27" s="1424">
        <v>550</v>
      </c>
      <c r="D27" s="1916">
        <v>296</v>
      </c>
      <c r="E27" s="1302">
        <v>254</v>
      </c>
      <c r="F27" s="175">
        <v>54</v>
      </c>
      <c r="G27" s="1424">
        <v>949</v>
      </c>
      <c r="H27" s="1916">
        <v>505</v>
      </c>
      <c r="I27" s="1302">
        <v>444</v>
      </c>
      <c r="J27" s="175">
        <v>89</v>
      </c>
      <c r="K27" s="1424">
        <v>369</v>
      </c>
      <c r="L27" s="1917">
        <v>133</v>
      </c>
      <c r="M27" s="1918">
        <v>236</v>
      </c>
      <c r="O27" s="152"/>
      <c r="P27" s="152"/>
      <c r="Q27" s="152"/>
      <c r="R27" s="908"/>
    </row>
    <row r="28" spans="2:18" s="1807" customFormat="1" ht="21.95" customHeight="1">
      <c r="B28" s="180" t="s">
        <v>151</v>
      </c>
      <c r="C28" s="1401">
        <v>2819</v>
      </c>
      <c r="D28" s="1421">
        <v>1469</v>
      </c>
      <c r="E28" s="1422">
        <v>1350</v>
      </c>
      <c r="F28" s="171" t="s">
        <v>152</v>
      </c>
      <c r="G28" s="1401">
        <v>4189</v>
      </c>
      <c r="H28" s="1421">
        <v>2223</v>
      </c>
      <c r="I28" s="1422">
        <v>1966</v>
      </c>
      <c r="J28" s="171" t="s">
        <v>470</v>
      </c>
      <c r="K28" s="1401">
        <v>905</v>
      </c>
      <c r="L28" s="1421">
        <v>298</v>
      </c>
      <c r="M28" s="1403">
        <v>607</v>
      </c>
      <c r="O28" s="152"/>
      <c r="P28" s="152"/>
      <c r="Q28" s="152"/>
      <c r="R28" s="908"/>
    </row>
    <row r="29" spans="2:18" s="1807" customFormat="1" ht="14.1" customHeight="1">
      <c r="B29" s="172">
        <v>20</v>
      </c>
      <c r="C29" s="1423">
        <v>569</v>
      </c>
      <c r="D29" s="1914">
        <v>305</v>
      </c>
      <c r="E29" s="1912">
        <v>264</v>
      </c>
      <c r="F29" s="173">
        <v>55</v>
      </c>
      <c r="G29" s="1423">
        <v>947</v>
      </c>
      <c r="H29" s="1914">
        <v>469</v>
      </c>
      <c r="I29" s="1912">
        <v>478</v>
      </c>
      <c r="J29" s="173">
        <v>90</v>
      </c>
      <c r="K29" s="1423">
        <v>267</v>
      </c>
      <c r="L29" s="1915">
        <v>93</v>
      </c>
      <c r="M29" s="1738">
        <v>174</v>
      </c>
      <c r="O29" s="152"/>
      <c r="P29" s="152"/>
      <c r="Q29" s="152"/>
      <c r="R29" s="908"/>
    </row>
    <row r="30" spans="2:18" s="1807" customFormat="1" ht="14.1" customHeight="1">
      <c r="B30" s="174">
        <v>21</v>
      </c>
      <c r="C30" s="1424">
        <v>564</v>
      </c>
      <c r="D30" s="1916">
        <v>298</v>
      </c>
      <c r="E30" s="1302">
        <v>266</v>
      </c>
      <c r="F30" s="175">
        <v>56</v>
      </c>
      <c r="G30" s="1424">
        <v>895</v>
      </c>
      <c r="H30" s="1916">
        <v>487</v>
      </c>
      <c r="I30" s="1302">
        <v>408</v>
      </c>
      <c r="J30" s="175">
        <v>91</v>
      </c>
      <c r="K30" s="1424">
        <v>208</v>
      </c>
      <c r="L30" s="1917">
        <v>74</v>
      </c>
      <c r="M30" s="1918">
        <v>134</v>
      </c>
      <c r="O30" s="152"/>
      <c r="P30" s="152"/>
      <c r="Q30" s="152"/>
      <c r="R30" s="908"/>
    </row>
    <row r="31" spans="2:18" s="1807" customFormat="1" ht="14.1" customHeight="1">
      <c r="B31" s="174">
        <v>22</v>
      </c>
      <c r="C31" s="1424">
        <v>573</v>
      </c>
      <c r="D31" s="1916">
        <v>283</v>
      </c>
      <c r="E31" s="1302">
        <v>290</v>
      </c>
      <c r="F31" s="175" t="s">
        <v>989</v>
      </c>
      <c r="G31" s="1424">
        <v>866</v>
      </c>
      <c r="H31" s="1916">
        <v>479</v>
      </c>
      <c r="I31" s="1302">
        <v>387</v>
      </c>
      <c r="J31" s="175">
        <v>92</v>
      </c>
      <c r="K31" s="1424">
        <v>194</v>
      </c>
      <c r="L31" s="1917">
        <v>66</v>
      </c>
      <c r="M31" s="1918">
        <v>128</v>
      </c>
      <c r="O31" s="152"/>
      <c r="P31" s="152"/>
      <c r="Q31" s="152"/>
      <c r="R31" s="908"/>
    </row>
    <row r="32" spans="2:18" s="1807" customFormat="1" ht="14.1" customHeight="1">
      <c r="B32" s="174">
        <v>23</v>
      </c>
      <c r="C32" s="1424">
        <v>550</v>
      </c>
      <c r="D32" s="1916">
        <v>295</v>
      </c>
      <c r="E32" s="1302">
        <v>255</v>
      </c>
      <c r="F32" s="175">
        <v>58</v>
      </c>
      <c r="G32" s="1424">
        <v>690</v>
      </c>
      <c r="H32" s="1916">
        <v>369</v>
      </c>
      <c r="I32" s="1302">
        <v>321</v>
      </c>
      <c r="J32" s="175">
        <v>93</v>
      </c>
      <c r="K32" s="1424">
        <v>125</v>
      </c>
      <c r="L32" s="1917">
        <v>41</v>
      </c>
      <c r="M32" s="1918">
        <v>84</v>
      </c>
      <c r="O32" s="152"/>
      <c r="P32" s="152"/>
      <c r="Q32" s="152"/>
      <c r="R32" s="908"/>
    </row>
    <row r="33" spans="2:19" s="1807" customFormat="1" ht="14.1" customHeight="1">
      <c r="B33" s="176">
        <v>24</v>
      </c>
      <c r="C33" s="1424">
        <v>563</v>
      </c>
      <c r="D33" s="1921">
        <v>288</v>
      </c>
      <c r="E33" s="1919">
        <v>275</v>
      </c>
      <c r="F33" s="177">
        <v>59</v>
      </c>
      <c r="G33" s="1424">
        <v>791</v>
      </c>
      <c r="H33" s="1921">
        <v>419</v>
      </c>
      <c r="I33" s="1919">
        <v>372</v>
      </c>
      <c r="J33" s="177">
        <v>94</v>
      </c>
      <c r="K33" s="1424">
        <v>111</v>
      </c>
      <c r="L33" s="1922">
        <v>24</v>
      </c>
      <c r="M33" s="1923">
        <v>87</v>
      </c>
      <c r="O33" s="152"/>
      <c r="P33" s="152"/>
      <c r="Q33" s="152"/>
      <c r="R33" s="908"/>
    </row>
    <row r="34" spans="2:19" s="1807" customFormat="1" ht="21.95" customHeight="1">
      <c r="B34" s="181" t="s">
        <v>473</v>
      </c>
      <c r="C34" s="1401">
        <v>2999</v>
      </c>
      <c r="D34" s="1421">
        <v>1519</v>
      </c>
      <c r="E34" s="1422">
        <v>1480</v>
      </c>
      <c r="F34" s="179" t="s">
        <v>472</v>
      </c>
      <c r="G34" s="1401">
        <v>3406</v>
      </c>
      <c r="H34" s="1421">
        <v>1747</v>
      </c>
      <c r="I34" s="1422">
        <v>1659</v>
      </c>
      <c r="J34" s="179" t="s">
        <v>471</v>
      </c>
      <c r="K34" s="1401">
        <v>240</v>
      </c>
      <c r="L34" s="1421">
        <v>46</v>
      </c>
      <c r="M34" s="1403">
        <v>194</v>
      </c>
      <c r="O34" s="152"/>
      <c r="P34" s="152"/>
      <c r="Q34" s="152"/>
      <c r="R34" s="908"/>
    </row>
    <row r="35" spans="2:19" s="1807" customFormat="1" ht="14.1" customHeight="1">
      <c r="B35" s="174">
        <v>25</v>
      </c>
      <c r="C35" s="1423">
        <v>574</v>
      </c>
      <c r="D35" s="1916">
        <v>279</v>
      </c>
      <c r="E35" s="1302">
        <v>295</v>
      </c>
      <c r="F35" s="175"/>
      <c r="G35" s="1423">
        <v>787</v>
      </c>
      <c r="H35" s="1916">
        <v>417</v>
      </c>
      <c r="I35" s="1302">
        <v>370</v>
      </c>
      <c r="J35" s="175">
        <v>95</v>
      </c>
      <c r="K35" s="1423">
        <v>82</v>
      </c>
      <c r="L35" s="1917">
        <v>19</v>
      </c>
      <c r="M35" s="1918">
        <v>63</v>
      </c>
      <c r="O35" s="152"/>
      <c r="P35" s="152"/>
      <c r="Q35" s="152"/>
      <c r="R35" s="908"/>
    </row>
    <row r="36" spans="2:19" s="1807" customFormat="1" ht="14.1" customHeight="1">
      <c r="B36" s="174">
        <v>26</v>
      </c>
      <c r="C36" s="1424">
        <v>555</v>
      </c>
      <c r="D36" s="1916">
        <v>273</v>
      </c>
      <c r="E36" s="1302">
        <v>282</v>
      </c>
      <c r="F36" s="175">
        <v>61</v>
      </c>
      <c r="G36" s="1424">
        <v>673</v>
      </c>
      <c r="H36" s="1916">
        <v>349</v>
      </c>
      <c r="I36" s="1302">
        <v>324</v>
      </c>
      <c r="J36" s="175">
        <v>96</v>
      </c>
      <c r="K36" s="1424">
        <v>55</v>
      </c>
      <c r="L36" s="1917">
        <v>10</v>
      </c>
      <c r="M36" s="1918">
        <v>45</v>
      </c>
      <c r="O36" s="152"/>
      <c r="P36" s="152"/>
      <c r="Q36" s="152"/>
      <c r="R36" s="908"/>
      <c r="S36" s="152"/>
    </row>
    <row r="37" spans="2:19" s="1807" customFormat="1" ht="14.1" customHeight="1">
      <c r="B37" s="174">
        <v>27</v>
      </c>
      <c r="C37" s="1424">
        <v>622</v>
      </c>
      <c r="D37" s="1916">
        <v>302</v>
      </c>
      <c r="E37" s="1302">
        <v>320</v>
      </c>
      <c r="F37" s="175">
        <v>62</v>
      </c>
      <c r="G37" s="1424">
        <v>661</v>
      </c>
      <c r="H37" s="1916">
        <v>338</v>
      </c>
      <c r="I37" s="1302">
        <v>323</v>
      </c>
      <c r="J37" s="175">
        <v>97</v>
      </c>
      <c r="K37" s="1424">
        <v>47</v>
      </c>
      <c r="L37" s="1917">
        <v>8</v>
      </c>
      <c r="M37" s="1918">
        <v>39</v>
      </c>
      <c r="O37" s="152"/>
      <c r="P37" s="152"/>
      <c r="Q37" s="152"/>
      <c r="R37" s="908"/>
      <c r="S37" s="152"/>
    </row>
    <row r="38" spans="2:19" s="1807" customFormat="1" ht="14.1" customHeight="1">
      <c r="B38" s="174">
        <v>28</v>
      </c>
      <c r="C38" s="1424">
        <v>630</v>
      </c>
      <c r="D38" s="1916">
        <v>329</v>
      </c>
      <c r="E38" s="1302">
        <v>301</v>
      </c>
      <c r="F38" s="175">
        <v>63</v>
      </c>
      <c r="G38" s="1424">
        <v>641</v>
      </c>
      <c r="H38" s="1916">
        <v>326</v>
      </c>
      <c r="I38" s="1302">
        <v>315</v>
      </c>
      <c r="J38" s="175">
        <v>98</v>
      </c>
      <c r="K38" s="1424">
        <v>31</v>
      </c>
      <c r="L38" s="1917">
        <v>5</v>
      </c>
      <c r="M38" s="1918">
        <v>26</v>
      </c>
      <c r="O38" s="152"/>
      <c r="P38" s="152"/>
      <c r="Q38" s="152"/>
      <c r="R38" s="908"/>
      <c r="S38" s="152"/>
    </row>
    <row r="39" spans="2:19" s="1807" customFormat="1" ht="14.1" customHeight="1">
      <c r="B39" s="176">
        <v>29</v>
      </c>
      <c r="C39" s="1424">
        <v>618</v>
      </c>
      <c r="D39" s="1921">
        <v>336</v>
      </c>
      <c r="E39" s="1919">
        <v>282</v>
      </c>
      <c r="F39" s="177">
        <v>64</v>
      </c>
      <c r="G39" s="1424">
        <v>644</v>
      </c>
      <c r="H39" s="1921">
        <v>317</v>
      </c>
      <c r="I39" s="1919">
        <v>327</v>
      </c>
      <c r="J39" s="177">
        <v>99</v>
      </c>
      <c r="K39" s="1425">
        <v>25</v>
      </c>
      <c r="L39" s="1922">
        <v>4</v>
      </c>
      <c r="M39" s="1923">
        <v>21</v>
      </c>
      <c r="O39" s="152"/>
      <c r="P39" s="152"/>
      <c r="Q39" s="152"/>
      <c r="R39" s="908"/>
      <c r="S39" s="152"/>
    </row>
    <row r="40" spans="2:19" s="1807" customFormat="1" ht="21.95" customHeight="1" thickBot="1">
      <c r="B40" s="182" t="s">
        <v>474</v>
      </c>
      <c r="C40" s="1401">
        <v>3084</v>
      </c>
      <c r="D40" s="1421">
        <v>1592</v>
      </c>
      <c r="E40" s="1422">
        <v>1492</v>
      </c>
      <c r="F40" s="183" t="s">
        <v>475</v>
      </c>
      <c r="G40" s="1401">
        <v>3261</v>
      </c>
      <c r="H40" s="1421">
        <v>1563</v>
      </c>
      <c r="I40" s="1422">
        <v>1698</v>
      </c>
      <c r="J40" s="184" t="s">
        <v>476</v>
      </c>
      <c r="K40" s="1424">
        <v>44</v>
      </c>
      <c r="L40" s="1917">
        <v>4</v>
      </c>
      <c r="M40" s="1925">
        <v>40</v>
      </c>
      <c r="O40" s="152"/>
      <c r="P40" s="152"/>
      <c r="Q40" s="152"/>
      <c r="R40" s="908"/>
      <c r="S40" s="152"/>
    </row>
    <row r="41" spans="2:19" s="1807" customFormat="1" ht="14.1" customHeight="1">
      <c r="B41" s="174">
        <v>30</v>
      </c>
      <c r="C41" s="1423">
        <v>610</v>
      </c>
      <c r="D41" s="1916">
        <v>307</v>
      </c>
      <c r="E41" s="1302">
        <v>303</v>
      </c>
      <c r="F41" s="175">
        <v>65</v>
      </c>
      <c r="G41" s="1423">
        <v>591</v>
      </c>
      <c r="H41" s="1916">
        <v>294</v>
      </c>
      <c r="I41" s="1662">
        <v>297</v>
      </c>
      <c r="J41" s="185"/>
      <c r="K41" s="186"/>
      <c r="L41" s="186"/>
      <c r="M41" s="186"/>
      <c r="O41" s="152"/>
      <c r="P41" s="152"/>
      <c r="Q41" s="152"/>
      <c r="R41" s="908"/>
    </row>
    <row r="42" spans="2:19" s="1807" customFormat="1" ht="14.1" customHeight="1">
      <c r="B42" s="174">
        <v>31</v>
      </c>
      <c r="C42" s="1424">
        <v>644</v>
      </c>
      <c r="D42" s="1916">
        <v>323</v>
      </c>
      <c r="E42" s="1302">
        <v>321</v>
      </c>
      <c r="F42" s="175">
        <v>66</v>
      </c>
      <c r="G42" s="1424">
        <v>681</v>
      </c>
      <c r="H42" s="1916">
        <v>319</v>
      </c>
      <c r="I42" s="1926">
        <v>362</v>
      </c>
      <c r="J42" s="187"/>
      <c r="K42" s="188"/>
      <c r="L42" s="188"/>
      <c r="M42" s="188"/>
      <c r="O42" s="152"/>
      <c r="P42" s="152"/>
      <c r="Q42" s="152"/>
      <c r="R42" s="908"/>
    </row>
    <row r="43" spans="2:19" s="1807" customFormat="1" ht="14.1" customHeight="1">
      <c r="B43" s="174">
        <v>32</v>
      </c>
      <c r="C43" s="1424">
        <v>576</v>
      </c>
      <c r="D43" s="1916">
        <v>297</v>
      </c>
      <c r="E43" s="1302">
        <v>279</v>
      </c>
      <c r="F43" s="175">
        <v>67</v>
      </c>
      <c r="G43" s="1424">
        <v>587</v>
      </c>
      <c r="H43" s="1916">
        <v>284</v>
      </c>
      <c r="I43" s="1924">
        <v>303</v>
      </c>
      <c r="J43" s="187"/>
      <c r="K43" s="188"/>
      <c r="L43" s="188"/>
      <c r="M43" s="188"/>
      <c r="O43" s="152"/>
      <c r="P43" s="152"/>
      <c r="Q43" s="152"/>
      <c r="R43" s="908"/>
    </row>
    <row r="44" spans="2:19" s="1807" customFormat="1" ht="14.1" customHeight="1">
      <c r="B44" s="174">
        <v>33</v>
      </c>
      <c r="C44" s="1424">
        <v>661</v>
      </c>
      <c r="D44" s="1916">
        <v>351</v>
      </c>
      <c r="E44" s="1302">
        <v>310</v>
      </c>
      <c r="F44" s="175">
        <v>68</v>
      </c>
      <c r="G44" s="1424">
        <v>675</v>
      </c>
      <c r="H44" s="1916">
        <v>310</v>
      </c>
      <c r="I44" s="1924">
        <v>365</v>
      </c>
      <c r="J44" s="187"/>
      <c r="K44" s="188"/>
      <c r="L44" s="188"/>
      <c r="M44" s="188"/>
      <c r="O44" s="152"/>
      <c r="P44" s="152"/>
      <c r="Q44" s="152"/>
      <c r="R44" s="908"/>
    </row>
    <row r="45" spans="2:19" s="1807" customFormat="1" ht="14.1" customHeight="1" thickBot="1">
      <c r="B45" s="189">
        <v>34</v>
      </c>
      <c r="C45" s="1426">
        <v>593</v>
      </c>
      <c r="D45" s="1927">
        <v>314</v>
      </c>
      <c r="E45" s="1928">
        <v>279</v>
      </c>
      <c r="F45" s="190">
        <v>69</v>
      </c>
      <c r="G45" s="1426">
        <v>727</v>
      </c>
      <c r="H45" s="1927">
        <v>356</v>
      </c>
      <c r="I45" s="1928">
        <v>371</v>
      </c>
      <c r="J45" s="187"/>
      <c r="K45" s="188"/>
      <c r="L45" s="188"/>
      <c r="M45" s="188"/>
      <c r="O45" s="152"/>
      <c r="P45" s="152"/>
      <c r="Q45" s="152"/>
      <c r="R45" s="908"/>
    </row>
    <row r="46" spans="2:19" s="1807" customFormat="1" ht="14.1" customHeight="1" thickBot="1">
      <c r="L46" s="168"/>
      <c r="M46" s="168"/>
      <c r="O46" s="152"/>
      <c r="P46" s="152"/>
      <c r="Q46" s="152"/>
      <c r="R46" s="908"/>
    </row>
    <row r="47" spans="2:19" s="1807" customFormat="1" ht="17.100000000000001" customHeight="1">
      <c r="B47" s="2178" t="s">
        <v>682</v>
      </c>
      <c r="C47" s="2179"/>
      <c r="D47" s="2180"/>
      <c r="E47" s="2275" t="s">
        <v>90</v>
      </c>
      <c r="F47" s="2180"/>
      <c r="G47" s="1809" t="s">
        <v>284</v>
      </c>
      <c r="H47" s="1817" t="s">
        <v>661</v>
      </c>
      <c r="I47" s="1816" t="s">
        <v>662</v>
      </c>
      <c r="K47" s="2300" t="s">
        <v>114</v>
      </c>
      <c r="L47" s="2301"/>
      <c r="M47" s="278" t="s">
        <v>410</v>
      </c>
      <c r="O47" s="152"/>
      <c r="P47" s="152"/>
      <c r="Q47" s="152"/>
      <c r="R47" s="908"/>
    </row>
    <row r="48" spans="2:19" s="1807" customFormat="1" ht="17.100000000000001" customHeight="1">
      <c r="B48" s="2304" t="s">
        <v>1105</v>
      </c>
      <c r="C48" s="2297"/>
      <c r="D48" s="2297"/>
      <c r="E48" s="2298">
        <v>6230</v>
      </c>
      <c r="F48" s="2299"/>
      <c r="G48" s="1115">
        <v>0.10201575267320571</v>
      </c>
      <c r="H48" s="191">
        <v>3162</v>
      </c>
      <c r="I48" s="1822">
        <v>3068</v>
      </c>
      <c r="K48" s="1819" t="s">
        <v>655</v>
      </c>
      <c r="L48" s="106" t="s">
        <v>867</v>
      </c>
      <c r="M48" s="192" t="s">
        <v>1183</v>
      </c>
      <c r="O48" s="152"/>
      <c r="P48" s="152"/>
      <c r="Q48" s="152"/>
      <c r="R48" s="908"/>
      <c r="S48" s="2"/>
    </row>
    <row r="49" spans="2:18" s="1807" customFormat="1" ht="17.100000000000001" customHeight="1" thickBot="1">
      <c r="B49" s="2302" t="s">
        <v>283</v>
      </c>
      <c r="C49" s="2303"/>
      <c r="D49" s="2303"/>
      <c r="E49" s="2294">
        <v>35354</v>
      </c>
      <c r="F49" s="2295"/>
      <c r="G49" s="279">
        <v>0.57891892777022713</v>
      </c>
      <c r="H49" s="193">
        <v>18352</v>
      </c>
      <c r="I49" s="194">
        <v>17002</v>
      </c>
      <c r="K49" s="1929">
        <v>50.08</v>
      </c>
      <c r="L49" s="1930">
        <v>48.74</v>
      </c>
      <c r="M49" s="1931">
        <v>51.39</v>
      </c>
      <c r="O49" s="152"/>
      <c r="P49" s="152"/>
      <c r="Q49" s="152"/>
      <c r="R49" s="908"/>
    </row>
    <row r="50" spans="2:18" s="1807" customFormat="1" ht="17.100000000000001" customHeight="1">
      <c r="B50" s="2288" t="s">
        <v>806</v>
      </c>
      <c r="C50" s="2289"/>
      <c r="D50" s="2289"/>
      <c r="E50" s="2296">
        <v>19485</v>
      </c>
      <c r="F50" s="2297"/>
      <c r="G50" s="1116">
        <v>0.31906531955656714</v>
      </c>
      <c r="H50" s="1823">
        <v>8714</v>
      </c>
      <c r="I50" s="1824">
        <v>10771</v>
      </c>
      <c r="K50" s="1880"/>
      <c r="L50" s="1880"/>
      <c r="M50" s="168"/>
      <c r="O50" s="152"/>
      <c r="P50" s="152"/>
      <c r="Q50" s="152"/>
      <c r="R50" s="908"/>
    </row>
    <row r="51" spans="2:18" s="1807" customFormat="1" ht="17.100000000000001" customHeight="1" thickBot="1">
      <c r="B51" s="2226" t="s">
        <v>1254</v>
      </c>
      <c r="C51" s="2290"/>
      <c r="D51" s="2291"/>
      <c r="E51" s="2292">
        <v>61069</v>
      </c>
      <c r="F51" s="2293"/>
      <c r="G51" s="280">
        <v>1</v>
      </c>
      <c r="H51" s="195">
        <v>30228</v>
      </c>
      <c r="I51" s="196">
        <v>30841</v>
      </c>
      <c r="M51" s="1494" t="s">
        <v>1462</v>
      </c>
      <c r="O51" s="152"/>
      <c r="P51" s="152"/>
      <c r="Q51" s="152"/>
      <c r="R51" s="908"/>
    </row>
    <row r="52" spans="2:18" s="1807" customFormat="1" ht="15" customHeight="1">
      <c r="L52" s="168"/>
      <c r="O52" s="152"/>
      <c r="P52" s="152"/>
      <c r="Q52" s="152"/>
      <c r="R52" s="908"/>
    </row>
    <row r="53" spans="2:18" ht="14.45" customHeight="1">
      <c r="C53" s="113"/>
      <c r="D53" s="113"/>
      <c r="E53" s="869"/>
      <c r="F53" s="113"/>
      <c r="G53" s="113"/>
      <c r="H53" s="113"/>
      <c r="I53" s="113"/>
      <c r="M53" s="197"/>
      <c r="O53" s="152"/>
      <c r="P53" s="152"/>
      <c r="Q53" s="152"/>
      <c r="R53" s="908"/>
    </row>
    <row r="54" spans="2:18" ht="14.45" customHeight="1">
      <c r="E54" s="869"/>
      <c r="M54" s="197"/>
      <c r="O54" s="152"/>
      <c r="P54" s="152"/>
      <c r="Q54" s="152"/>
      <c r="R54" s="908"/>
    </row>
    <row r="55" spans="2:18" ht="14.45" customHeight="1">
      <c r="E55" s="869"/>
      <c r="K55" s="870"/>
      <c r="L55" s="871"/>
      <c r="M55" s="870"/>
      <c r="O55" s="152"/>
      <c r="P55" s="152"/>
      <c r="Q55" s="152"/>
      <c r="R55" s="908"/>
    </row>
    <row r="56" spans="2:18" ht="14.45" customHeight="1">
      <c r="O56" s="152"/>
      <c r="P56" s="152"/>
      <c r="Q56" s="152"/>
      <c r="R56" s="908"/>
    </row>
    <row r="57" spans="2:18" ht="14.45" customHeight="1">
      <c r="C57" s="113"/>
      <c r="D57" s="113"/>
      <c r="E57" s="113"/>
      <c r="O57" s="152"/>
      <c r="P57" s="152"/>
      <c r="Q57" s="152"/>
      <c r="R57" s="908"/>
    </row>
    <row r="58" spans="2:18" ht="14.45" customHeight="1">
      <c r="O58" s="152"/>
      <c r="P58" s="152"/>
      <c r="Q58" s="152"/>
      <c r="R58" s="908"/>
    </row>
    <row r="59" spans="2:18" ht="14.45" customHeight="1">
      <c r="O59" s="152"/>
      <c r="P59" s="152"/>
      <c r="Q59" s="152"/>
      <c r="R59" s="908"/>
    </row>
    <row r="60" spans="2:18" ht="14.45" customHeight="1">
      <c r="O60" s="152"/>
      <c r="P60" s="152"/>
      <c r="Q60" s="152"/>
      <c r="R60" s="908"/>
    </row>
    <row r="61" spans="2:18" ht="14.45" customHeight="1">
      <c r="O61" s="152"/>
      <c r="P61" s="152"/>
      <c r="Q61" s="152"/>
      <c r="R61" s="908"/>
    </row>
    <row r="62" spans="2:18" ht="14.45" customHeight="1">
      <c r="O62" s="152"/>
      <c r="P62" s="152"/>
      <c r="Q62" s="152"/>
      <c r="R62" s="908"/>
    </row>
    <row r="63" spans="2:18" ht="14.45" customHeight="1">
      <c r="O63" s="152"/>
      <c r="P63" s="152"/>
      <c r="Q63" s="152"/>
      <c r="R63" s="908"/>
    </row>
    <row r="64" spans="2:18" ht="14.45" customHeight="1">
      <c r="O64" s="152"/>
      <c r="P64" s="152"/>
      <c r="Q64" s="152"/>
      <c r="R64" s="908"/>
    </row>
    <row r="65" spans="15:18" ht="14.45" customHeight="1">
      <c r="O65" s="152"/>
      <c r="P65" s="152"/>
      <c r="Q65" s="152"/>
      <c r="R65" s="908"/>
    </row>
    <row r="66" spans="15:18" ht="14.45" customHeight="1">
      <c r="O66" s="152"/>
      <c r="P66" s="152"/>
      <c r="Q66" s="152"/>
      <c r="R66" s="908"/>
    </row>
    <row r="67" spans="15:18" ht="14.45" customHeight="1">
      <c r="O67" s="152"/>
      <c r="P67" s="152"/>
      <c r="Q67" s="152"/>
      <c r="R67" s="908"/>
    </row>
    <row r="68" spans="15:18" ht="14.45" customHeight="1">
      <c r="O68" s="152"/>
      <c r="P68" s="152"/>
      <c r="Q68" s="152"/>
      <c r="R68" s="908"/>
    </row>
    <row r="69" spans="15:18" ht="14.45" customHeight="1">
      <c r="O69" s="152"/>
      <c r="P69" s="152"/>
      <c r="Q69" s="152"/>
      <c r="R69" s="908"/>
    </row>
    <row r="70" spans="15:18" ht="14.45" customHeight="1">
      <c r="O70" s="152"/>
      <c r="P70" s="152"/>
      <c r="Q70" s="152"/>
      <c r="R70" s="908"/>
    </row>
    <row r="71" spans="15:18" ht="14.45" customHeight="1">
      <c r="O71" s="152"/>
      <c r="P71" s="152"/>
      <c r="Q71" s="152"/>
      <c r="R71" s="908"/>
    </row>
    <row r="72" spans="15:18" ht="14.45" customHeight="1">
      <c r="O72" s="152"/>
      <c r="P72" s="152"/>
      <c r="Q72" s="152"/>
      <c r="R72" s="908"/>
    </row>
    <row r="73" spans="15:18" ht="14.45" customHeight="1">
      <c r="O73" s="152"/>
      <c r="P73" s="152"/>
      <c r="Q73" s="152"/>
      <c r="R73" s="908"/>
    </row>
    <row r="74" spans="15:18" ht="14.45" customHeight="1">
      <c r="O74" s="152"/>
      <c r="P74" s="152"/>
      <c r="Q74" s="152"/>
      <c r="R74" s="908"/>
    </row>
    <row r="75" spans="15:18" ht="14.45" customHeight="1">
      <c r="O75" s="152"/>
      <c r="P75" s="152"/>
      <c r="Q75" s="152"/>
      <c r="R75" s="908"/>
    </row>
    <row r="76" spans="15:18" ht="14.45" customHeight="1">
      <c r="O76" s="152"/>
      <c r="P76" s="152"/>
      <c r="Q76" s="152"/>
      <c r="R76" s="908"/>
    </row>
    <row r="77" spans="15:18" ht="14.45" customHeight="1">
      <c r="O77" s="152"/>
      <c r="P77" s="152"/>
      <c r="Q77" s="152"/>
      <c r="R77" s="908"/>
    </row>
    <row r="78" spans="15:18" ht="14.45" customHeight="1">
      <c r="O78" s="152"/>
      <c r="P78" s="152"/>
      <c r="Q78" s="152"/>
      <c r="R78" s="908"/>
    </row>
    <row r="79" spans="15:18" ht="14.45" customHeight="1">
      <c r="O79" s="152"/>
      <c r="P79" s="152"/>
      <c r="Q79" s="152"/>
      <c r="R79" s="908"/>
    </row>
    <row r="80" spans="15:18" ht="14.45" customHeight="1">
      <c r="O80" s="152"/>
      <c r="P80" s="152"/>
      <c r="Q80" s="152"/>
      <c r="R80" s="908"/>
    </row>
    <row r="81" spans="15:18" ht="14.45" customHeight="1">
      <c r="O81" s="152"/>
      <c r="P81" s="152"/>
      <c r="Q81" s="152"/>
      <c r="R81" s="908"/>
    </row>
    <row r="82" spans="15:18" ht="14.45" customHeight="1">
      <c r="O82" s="152"/>
      <c r="P82" s="152"/>
      <c r="Q82" s="152"/>
      <c r="R82" s="908"/>
    </row>
    <row r="83" spans="15:18" ht="14.45" customHeight="1">
      <c r="O83" s="152"/>
      <c r="P83" s="152"/>
      <c r="Q83" s="152"/>
      <c r="R83" s="908"/>
    </row>
    <row r="84" spans="15:18" ht="14.45" customHeight="1">
      <c r="O84" s="152"/>
      <c r="P84" s="152"/>
      <c r="Q84" s="152"/>
      <c r="R84" s="908"/>
    </row>
    <row r="85" spans="15:18" ht="14.45" customHeight="1">
      <c r="O85" s="152"/>
      <c r="P85" s="152"/>
      <c r="Q85" s="152"/>
      <c r="R85" s="908"/>
    </row>
    <row r="86" spans="15:18" ht="14.45" customHeight="1">
      <c r="O86" s="152"/>
      <c r="P86" s="152"/>
      <c r="Q86" s="152"/>
      <c r="R86" s="908"/>
    </row>
    <row r="87" spans="15:18" ht="14.45" customHeight="1">
      <c r="O87" s="152"/>
      <c r="P87" s="152"/>
      <c r="Q87" s="152"/>
      <c r="R87" s="908"/>
    </row>
    <row r="88" spans="15:18" ht="14.45" customHeight="1">
      <c r="O88" s="152"/>
      <c r="P88" s="152"/>
      <c r="Q88" s="152"/>
      <c r="R88" s="908"/>
    </row>
    <row r="89" spans="15:18" ht="14.45" customHeight="1">
      <c r="O89" s="152"/>
      <c r="P89" s="152"/>
      <c r="Q89" s="152"/>
      <c r="R89" s="908"/>
    </row>
    <row r="90" spans="15:18" ht="14.45" customHeight="1">
      <c r="O90" s="152"/>
      <c r="P90" s="152"/>
      <c r="Q90" s="152"/>
      <c r="R90" s="908"/>
    </row>
    <row r="91" spans="15:18" ht="14.45" customHeight="1">
      <c r="O91" s="152"/>
      <c r="P91" s="152"/>
      <c r="Q91" s="152"/>
      <c r="R91" s="908"/>
    </row>
    <row r="92" spans="15:18" ht="14.45" customHeight="1">
      <c r="O92" s="152"/>
      <c r="P92" s="152"/>
      <c r="Q92" s="152"/>
      <c r="R92" s="908"/>
    </row>
    <row r="93" spans="15:18" ht="14.45" customHeight="1">
      <c r="O93" s="152"/>
      <c r="P93" s="152"/>
      <c r="Q93" s="152"/>
      <c r="R93" s="908"/>
    </row>
    <row r="94" spans="15:18" ht="14.45" customHeight="1">
      <c r="O94" s="152"/>
      <c r="P94" s="152"/>
      <c r="Q94" s="152"/>
      <c r="R94" s="908"/>
    </row>
    <row r="95" spans="15:18" ht="14.45" customHeight="1">
      <c r="O95" s="152"/>
      <c r="P95" s="152"/>
      <c r="Q95" s="152"/>
      <c r="R95" s="908"/>
    </row>
    <row r="96" spans="15:18" ht="14.45" customHeight="1">
      <c r="O96" s="152"/>
      <c r="P96" s="152"/>
      <c r="Q96" s="152"/>
      <c r="R96" s="908"/>
    </row>
    <row r="97" spans="15:18" ht="14.45" customHeight="1">
      <c r="O97" s="152"/>
      <c r="P97" s="152"/>
      <c r="Q97" s="152"/>
      <c r="R97" s="908"/>
    </row>
    <row r="98" spans="15:18" ht="14.45" customHeight="1">
      <c r="O98" s="152"/>
      <c r="P98" s="152"/>
      <c r="Q98" s="152"/>
      <c r="R98" s="908"/>
    </row>
    <row r="99" spans="15:18" ht="14.45" customHeight="1">
      <c r="O99" s="152"/>
      <c r="P99" s="152"/>
      <c r="Q99" s="152"/>
      <c r="R99" s="908"/>
    </row>
    <row r="100" spans="15:18" ht="14.45" customHeight="1">
      <c r="O100" s="152"/>
      <c r="P100" s="152"/>
      <c r="Q100" s="152"/>
      <c r="R100" s="908"/>
    </row>
    <row r="101" spans="15:18" ht="14.45" customHeight="1">
      <c r="O101" s="152"/>
      <c r="P101" s="152"/>
      <c r="Q101" s="152"/>
      <c r="R101" s="908"/>
    </row>
    <row r="102" spans="15:18" ht="14.45" customHeight="1">
      <c r="O102" s="152"/>
      <c r="P102" s="152"/>
      <c r="Q102" s="152"/>
      <c r="R102" s="908"/>
    </row>
    <row r="103" spans="15:18" ht="14.45" customHeight="1">
      <c r="O103" s="152"/>
      <c r="P103" s="152"/>
      <c r="Q103" s="152"/>
      <c r="R103" s="908"/>
    </row>
    <row r="104" spans="15:18" ht="14.45" customHeight="1">
      <c r="O104" s="152"/>
      <c r="P104" s="152"/>
      <c r="Q104" s="152"/>
      <c r="R104" s="908"/>
    </row>
    <row r="105" spans="15:18" ht="14.45" customHeight="1">
      <c r="O105" s="152"/>
      <c r="P105" s="152"/>
      <c r="Q105" s="152"/>
      <c r="R105" s="908"/>
    </row>
  </sheetData>
  <mergeCells count="11">
    <mergeCell ref="E48:F48"/>
    <mergeCell ref="K47:L47"/>
    <mergeCell ref="B47:D47"/>
    <mergeCell ref="E47:F47"/>
    <mergeCell ref="B49:D49"/>
    <mergeCell ref="B48:D48"/>
    <mergeCell ref="B50:D50"/>
    <mergeCell ref="B51:D51"/>
    <mergeCell ref="E51:F51"/>
    <mergeCell ref="E49:F49"/>
    <mergeCell ref="E50:F50"/>
  </mergeCells>
  <phoneticPr fontId="7"/>
  <pageMargins left="0.78740157480314965" right="0.78740157480314965" top="0.78740157480314965" bottom="0.59055118110236227" header="0.51181102362204722" footer="0.51181102362204722"/>
  <pageSetup paperSize="9"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tabColor rgb="FFFFFFCC"/>
    <pageSetUpPr fitToPage="1"/>
  </sheetPr>
  <dimension ref="A1:Q55"/>
  <sheetViews>
    <sheetView view="pageBreakPreview" zoomScaleNormal="100" zoomScaleSheetLayoutView="100" workbookViewId="0"/>
  </sheetViews>
  <sheetFormatPr defaultRowHeight="13.5"/>
  <cols>
    <col min="1" max="1" width="8.625" style="1312" customWidth="1"/>
    <col min="2" max="9" width="8.25" style="2" customWidth="1"/>
    <col min="10" max="10" width="8.25" style="6" customWidth="1"/>
    <col min="11" max="11" width="8.25" style="2" customWidth="1"/>
    <col min="12" max="16384" width="9" style="2"/>
  </cols>
  <sheetData>
    <row r="1" spans="1:17" s="1165" customFormat="1" ht="15" customHeight="1">
      <c r="A1" s="1311" t="s">
        <v>55</v>
      </c>
      <c r="J1" s="203"/>
    </row>
    <row r="2" spans="1:17" s="1165" customFormat="1" ht="15" customHeight="1" thickBot="1">
      <c r="A2" s="1311"/>
      <c r="H2" s="1183" t="s">
        <v>777</v>
      </c>
    </row>
    <row r="3" spans="1:17" s="1165" customFormat="1" ht="20.100000000000001" customHeight="1">
      <c r="A3" s="1313" t="s">
        <v>1221</v>
      </c>
      <c r="B3" s="1200" t="s">
        <v>775</v>
      </c>
      <c r="C3" s="1195" t="s">
        <v>588</v>
      </c>
      <c r="D3" s="1180" t="s">
        <v>589</v>
      </c>
      <c r="E3" s="198" t="s">
        <v>634</v>
      </c>
      <c r="F3" s="1185" t="s">
        <v>775</v>
      </c>
      <c r="G3" s="1195" t="s">
        <v>588</v>
      </c>
      <c r="H3" s="1196" t="s">
        <v>589</v>
      </c>
      <c r="N3" s="81"/>
      <c r="O3" s="2052"/>
      <c r="P3" s="2052"/>
      <c r="Q3" s="2052"/>
    </row>
    <row r="4" spans="1:17" s="1165" customFormat="1" ht="15" customHeight="1">
      <c r="A4" s="84" t="s">
        <v>2123</v>
      </c>
      <c r="B4" s="781">
        <v>43.35</v>
      </c>
      <c r="C4" s="781">
        <v>42.42</v>
      </c>
      <c r="D4" s="782">
        <v>44.28</v>
      </c>
      <c r="E4" s="783">
        <v>28</v>
      </c>
      <c r="F4" s="784">
        <v>47.53</v>
      </c>
      <c r="G4" s="785">
        <v>46.42</v>
      </c>
      <c r="H4" s="786">
        <v>48.62</v>
      </c>
      <c r="N4" s="199"/>
      <c r="O4" s="2099"/>
      <c r="P4" s="2099"/>
      <c r="Q4" s="2099"/>
    </row>
    <row r="5" spans="1:17" s="1165" customFormat="1" ht="15" customHeight="1">
      <c r="A5" s="85">
        <v>19</v>
      </c>
      <c r="B5" s="787">
        <v>43.81</v>
      </c>
      <c r="C5" s="787">
        <v>42.89</v>
      </c>
      <c r="D5" s="788">
        <v>44.73</v>
      </c>
      <c r="E5" s="789">
        <v>29</v>
      </c>
      <c r="F5" s="790">
        <v>47.88</v>
      </c>
      <c r="G5" s="791">
        <v>46.71</v>
      </c>
      <c r="H5" s="792">
        <v>49.04</v>
      </c>
      <c r="N5" s="199"/>
      <c r="O5" s="2099"/>
      <c r="P5" s="2099"/>
      <c r="Q5" s="2099"/>
    </row>
    <row r="6" spans="1:17" s="1165" customFormat="1" ht="15" customHeight="1">
      <c r="A6" s="85">
        <v>20</v>
      </c>
      <c r="B6" s="787">
        <v>44.17</v>
      </c>
      <c r="C6" s="787">
        <v>43.23</v>
      </c>
      <c r="D6" s="788">
        <v>45.11</v>
      </c>
      <c r="E6" s="783">
        <v>30</v>
      </c>
      <c r="F6" s="790">
        <v>48.2</v>
      </c>
      <c r="G6" s="791">
        <v>46.96</v>
      </c>
      <c r="H6" s="792">
        <v>49.44</v>
      </c>
      <c r="N6" s="199"/>
      <c r="O6" s="2099"/>
      <c r="P6" s="2099"/>
      <c r="Q6" s="2099"/>
    </row>
    <row r="7" spans="1:17" s="1165" customFormat="1" ht="15" customHeight="1">
      <c r="A7" s="85">
        <v>21</v>
      </c>
      <c r="B7" s="787">
        <v>44.53</v>
      </c>
      <c r="C7" s="787">
        <v>43.52</v>
      </c>
      <c r="D7" s="788">
        <v>45.55</v>
      </c>
      <c r="E7" s="789">
        <v>31</v>
      </c>
      <c r="F7" s="790">
        <v>48.58</v>
      </c>
      <c r="G7" s="791">
        <v>47.34</v>
      </c>
      <c r="H7" s="792">
        <v>49.82</v>
      </c>
      <c r="N7" s="199"/>
      <c r="O7" s="2099"/>
      <c r="P7" s="2099"/>
      <c r="Q7" s="2099"/>
    </row>
    <row r="8" spans="1:17" s="1165" customFormat="1" ht="15" customHeight="1">
      <c r="A8" s="85">
        <v>22</v>
      </c>
      <c r="B8" s="787">
        <v>44.99</v>
      </c>
      <c r="C8" s="787">
        <v>43.97</v>
      </c>
      <c r="D8" s="788">
        <v>46.02</v>
      </c>
      <c r="E8" s="783" t="s">
        <v>1883</v>
      </c>
      <c r="F8" s="790">
        <v>48.93</v>
      </c>
      <c r="G8" s="791">
        <v>47.68</v>
      </c>
      <c r="H8" s="792">
        <v>50.17</v>
      </c>
      <c r="N8" s="199"/>
      <c r="O8" s="2099"/>
      <c r="P8" s="2099"/>
      <c r="Q8" s="2099"/>
    </row>
    <row r="9" spans="1:17" ht="15" customHeight="1">
      <c r="A9" s="85">
        <v>23</v>
      </c>
      <c r="B9" s="787">
        <v>45.4</v>
      </c>
      <c r="C9" s="787">
        <v>44.32</v>
      </c>
      <c r="D9" s="788">
        <v>46.48</v>
      </c>
      <c r="E9" s="789">
        <v>3</v>
      </c>
      <c r="F9" s="790">
        <v>49.2</v>
      </c>
      <c r="G9" s="791">
        <v>47.96</v>
      </c>
      <c r="H9" s="792">
        <v>50.43</v>
      </c>
      <c r="N9" s="199"/>
      <c r="O9" s="2099"/>
      <c r="P9" s="2099"/>
      <c r="Q9" s="2099"/>
    </row>
    <row r="10" spans="1:17" s="1165" customFormat="1" ht="15" customHeight="1">
      <c r="A10" s="85">
        <v>24</v>
      </c>
      <c r="B10" s="787">
        <v>45.9</v>
      </c>
      <c r="C10" s="787">
        <v>44.81</v>
      </c>
      <c r="D10" s="788">
        <v>46.99</v>
      </c>
      <c r="E10" s="783">
        <v>4</v>
      </c>
      <c r="F10" s="790">
        <v>49.46</v>
      </c>
      <c r="G10" s="791">
        <v>48.21</v>
      </c>
      <c r="H10" s="792">
        <v>50.7</v>
      </c>
      <c r="N10" s="199"/>
      <c r="O10" s="2099"/>
      <c r="P10" s="2099"/>
      <c r="Q10" s="2099"/>
    </row>
    <row r="11" spans="1:17" s="1165" customFormat="1" ht="15" customHeight="1">
      <c r="A11" s="85">
        <v>25</v>
      </c>
      <c r="B11" s="787">
        <v>46.29</v>
      </c>
      <c r="C11" s="787">
        <v>45.24</v>
      </c>
      <c r="D11" s="788">
        <v>47.35</v>
      </c>
      <c r="E11" s="1400">
        <v>5</v>
      </c>
      <c r="F11" s="790">
        <v>49.64</v>
      </c>
      <c r="G11" s="791">
        <v>48.32</v>
      </c>
      <c r="H11" s="792">
        <v>50.94</v>
      </c>
      <c r="N11" s="199"/>
      <c r="O11" s="2099"/>
      <c r="P11" s="2099"/>
      <c r="Q11" s="2099"/>
    </row>
    <row r="12" spans="1:17" ht="15" customHeight="1">
      <c r="A12" s="85">
        <v>26</v>
      </c>
      <c r="B12" s="787">
        <v>46.73</v>
      </c>
      <c r="C12" s="787">
        <v>45.62</v>
      </c>
      <c r="D12" s="788">
        <v>47.83</v>
      </c>
      <c r="E12" s="783">
        <v>6</v>
      </c>
      <c r="F12" s="790">
        <v>49.86</v>
      </c>
      <c r="G12" s="791">
        <v>48.54</v>
      </c>
      <c r="H12" s="792">
        <v>51.15</v>
      </c>
      <c r="N12" s="199"/>
      <c r="O12" s="2099"/>
      <c r="P12" s="2099"/>
      <c r="Q12" s="2099"/>
    </row>
    <row r="13" spans="1:17" ht="15" customHeight="1" thickBot="1">
      <c r="A13" s="87">
        <v>27</v>
      </c>
      <c r="B13" s="793">
        <v>47.12</v>
      </c>
      <c r="C13" s="793">
        <v>46.02</v>
      </c>
      <c r="D13" s="794">
        <v>48.21</v>
      </c>
      <c r="E13" s="1240">
        <v>7</v>
      </c>
      <c r="F13" s="1825">
        <v>50.08</v>
      </c>
      <c r="G13" s="1826">
        <v>48.74</v>
      </c>
      <c r="H13" s="1827">
        <v>51.39</v>
      </c>
      <c r="N13" s="199"/>
      <c r="O13" s="2099"/>
      <c r="P13" s="2099"/>
      <c r="Q13" s="2099"/>
    </row>
    <row r="14" spans="1:17" ht="15" customHeight="1">
      <c r="A14" s="199"/>
      <c r="B14" s="200"/>
      <c r="C14" s="200"/>
      <c r="D14" s="200"/>
      <c r="E14" s="200"/>
      <c r="F14" s="201"/>
      <c r="H14" s="202" t="s">
        <v>1463</v>
      </c>
      <c r="N14" s="199"/>
      <c r="O14" s="2099"/>
      <c r="P14" s="2099"/>
      <c r="Q14" s="2099"/>
    </row>
    <row r="15" spans="1:17" ht="20.100000000000001" customHeight="1">
      <c r="A15" s="199"/>
      <c r="B15" s="200"/>
      <c r="C15" s="200"/>
      <c r="D15" s="200"/>
      <c r="E15" s="200"/>
      <c r="F15" s="780"/>
      <c r="H15" s="795"/>
      <c r="N15" s="199"/>
      <c r="O15" s="2099"/>
      <c r="P15" s="2099"/>
      <c r="Q15" s="2099"/>
    </row>
    <row r="16" spans="1:17" s="1165" customFormat="1" ht="15" customHeight="1">
      <c r="A16" s="1311" t="s">
        <v>1455</v>
      </c>
      <c r="F16" s="780"/>
      <c r="G16" s="2"/>
      <c r="N16" s="199"/>
      <c r="O16" s="2099"/>
      <c r="P16" s="2099"/>
      <c r="Q16" s="2099"/>
    </row>
    <row r="17" spans="1:17" s="1165" customFormat="1" ht="15" customHeight="1" thickBot="1">
      <c r="A17" s="1311"/>
      <c r="F17" s="1186" t="s">
        <v>1380</v>
      </c>
      <c r="N17" s="199"/>
      <c r="O17" s="2099"/>
      <c r="P17" s="2099"/>
      <c r="Q17" s="2099"/>
    </row>
    <row r="18" spans="1:17" s="1165" customFormat="1" ht="19.5" customHeight="1">
      <c r="A18" s="1604" t="s">
        <v>634</v>
      </c>
      <c r="B18" s="466" t="s">
        <v>845</v>
      </c>
      <c r="C18" s="466" t="s">
        <v>619</v>
      </c>
      <c r="D18" s="1303" t="s">
        <v>618</v>
      </c>
      <c r="E18" s="466" t="s">
        <v>620</v>
      </c>
      <c r="F18" s="463" t="s">
        <v>605</v>
      </c>
      <c r="I18" s="1718"/>
      <c r="N18" s="199"/>
      <c r="O18" s="2099"/>
      <c r="P18" s="2099"/>
      <c r="Q18" s="2099"/>
    </row>
    <row r="19" spans="1:17" s="1165" customFormat="1" ht="15" customHeight="1">
      <c r="A19" s="85" t="s">
        <v>2124</v>
      </c>
      <c r="B19" s="1264">
        <v>294</v>
      </c>
      <c r="C19" s="1264">
        <v>55</v>
      </c>
      <c r="D19" s="1264">
        <v>43</v>
      </c>
      <c r="E19" s="1264">
        <v>7</v>
      </c>
      <c r="F19" s="108">
        <v>189</v>
      </c>
      <c r="G19" s="152"/>
      <c r="H19" s="152"/>
      <c r="I19" s="152"/>
      <c r="N19" s="199"/>
      <c r="O19" s="2099"/>
      <c r="P19" s="2099"/>
      <c r="Q19" s="2099"/>
    </row>
    <row r="20" spans="1:17" s="1165" customFormat="1" ht="15" customHeight="1">
      <c r="A20" s="1315">
        <v>8</v>
      </c>
      <c r="B20" s="1264">
        <v>316</v>
      </c>
      <c r="C20" s="1264">
        <v>73</v>
      </c>
      <c r="D20" s="1264">
        <v>51</v>
      </c>
      <c r="E20" s="1264">
        <v>0</v>
      </c>
      <c r="F20" s="108">
        <v>192</v>
      </c>
      <c r="G20" s="152"/>
      <c r="H20" s="152"/>
      <c r="I20" s="152"/>
      <c r="N20" s="199"/>
      <c r="O20" s="2099"/>
      <c r="P20" s="2099"/>
      <c r="Q20" s="2099"/>
    </row>
    <row r="21" spans="1:17" s="1165" customFormat="1" ht="15" customHeight="1">
      <c r="A21" s="1315">
        <v>9</v>
      </c>
      <c r="B21" s="1264">
        <v>348</v>
      </c>
      <c r="C21" s="1264">
        <v>85</v>
      </c>
      <c r="D21" s="1264">
        <v>54</v>
      </c>
      <c r="E21" s="1264">
        <v>9</v>
      </c>
      <c r="F21" s="108">
        <v>200</v>
      </c>
      <c r="G21" s="152"/>
      <c r="H21" s="152"/>
      <c r="I21" s="152"/>
      <c r="J21" s="204"/>
      <c r="N21" s="199"/>
      <c r="O21" s="2099"/>
      <c r="P21" s="2099"/>
      <c r="Q21" s="2099"/>
    </row>
    <row r="22" spans="1:17" s="1165" customFormat="1" ht="15" customHeight="1">
      <c r="A22" s="1315">
        <v>10</v>
      </c>
      <c r="B22" s="1264">
        <v>343</v>
      </c>
      <c r="C22" s="1264">
        <v>84</v>
      </c>
      <c r="D22" s="1264">
        <v>52</v>
      </c>
      <c r="E22" s="1264">
        <v>9</v>
      </c>
      <c r="F22" s="108">
        <v>198</v>
      </c>
      <c r="G22" s="152"/>
      <c r="H22" s="152"/>
      <c r="I22" s="152"/>
      <c r="N22" s="199"/>
      <c r="O22" s="2099"/>
      <c r="P22" s="2099"/>
      <c r="Q22" s="2099"/>
    </row>
    <row r="23" spans="1:17" s="1165" customFormat="1" ht="15" customHeight="1">
      <c r="A23" s="1315">
        <v>11</v>
      </c>
      <c r="B23" s="1264">
        <v>337</v>
      </c>
      <c r="C23" s="1264">
        <v>79</v>
      </c>
      <c r="D23" s="1264">
        <v>54</v>
      </c>
      <c r="E23" s="1264">
        <v>7</v>
      </c>
      <c r="F23" s="108">
        <v>197</v>
      </c>
      <c r="G23" s="152"/>
      <c r="H23" s="1231"/>
      <c r="I23" s="288"/>
      <c r="J23" s="1046"/>
      <c r="N23" s="199"/>
      <c r="O23" s="2099"/>
      <c r="P23" s="2099"/>
      <c r="Q23" s="2099"/>
    </row>
    <row r="24" spans="1:17" s="1165" customFormat="1" ht="15" customHeight="1">
      <c r="A24" s="1315">
        <v>12</v>
      </c>
      <c r="B24" s="1264">
        <v>364</v>
      </c>
      <c r="C24" s="1264">
        <v>85</v>
      </c>
      <c r="D24" s="1264">
        <v>55</v>
      </c>
      <c r="E24" s="1264">
        <v>12</v>
      </c>
      <c r="F24" s="108">
        <v>212</v>
      </c>
      <c r="G24" s="152"/>
      <c r="H24" s="872"/>
      <c r="I24" s="872"/>
      <c r="J24" s="872"/>
    </row>
    <row r="25" spans="1:17" s="1165" customFormat="1" ht="15" customHeight="1">
      <c r="A25" s="1315">
        <v>13</v>
      </c>
      <c r="B25" s="1264">
        <v>378</v>
      </c>
      <c r="C25" s="1264">
        <v>93</v>
      </c>
      <c r="D25" s="1264">
        <v>56</v>
      </c>
      <c r="E25" s="1264">
        <v>10</v>
      </c>
      <c r="F25" s="108">
        <v>219</v>
      </c>
      <c r="G25" s="152"/>
      <c r="H25" s="200"/>
      <c r="I25" s="200"/>
      <c r="J25" s="80"/>
    </row>
    <row r="26" spans="1:17" s="1165" customFormat="1" ht="15" customHeight="1">
      <c r="A26" s="1315">
        <v>14</v>
      </c>
      <c r="B26" s="1264">
        <v>419</v>
      </c>
      <c r="C26" s="1264">
        <v>87</v>
      </c>
      <c r="D26" s="1264">
        <v>49</v>
      </c>
      <c r="E26" s="1264">
        <v>14</v>
      </c>
      <c r="F26" s="108">
        <v>269</v>
      </c>
      <c r="G26" s="152"/>
      <c r="H26" s="152"/>
      <c r="I26" s="152"/>
    </row>
    <row r="27" spans="1:17" ht="15" customHeight="1">
      <c r="A27" s="1315">
        <v>15</v>
      </c>
      <c r="B27" s="1264">
        <v>421</v>
      </c>
      <c r="C27" s="1264">
        <v>98</v>
      </c>
      <c r="D27" s="1264">
        <v>57</v>
      </c>
      <c r="E27" s="1264">
        <v>15</v>
      </c>
      <c r="F27" s="108">
        <v>251</v>
      </c>
      <c r="G27" s="152"/>
      <c r="H27" s="204"/>
      <c r="I27" s="205"/>
      <c r="J27" s="1165"/>
      <c r="K27" s="1165"/>
      <c r="L27" s="1165"/>
      <c r="M27" s="1165"/>
      <c r="N27" s="1165"/>
      <c r="O27" s="1165"/>
    </row>
    <row r="28" spans="1:17" ht="15" customHeight="1">
      <c r="A28" s="1315">
        <v>16</v>
      </c>
      <c r="B28" s="1264">
        <v>456</v>
      </c>
      <c r="C28" s="1264">
        <v>116</v>
      </c>
      <c r="D28" s="1264">
        <v>52</v>
      </c>
      <c r="E28" s="1314">
        <v>15</v>
      </c>
      <c r="F28" s="108">
        <v>273</v>
      </c>
      <c r="G28" s="152"/>
      <c r="H28" s="204"/>
      <c r="I28" s="205"/>
      <c r="J28" s="1165"/>
      <c r="K28" s="1165"/>
      <c r="L28" s="1165"/>
      <c r="M28" s="1165"/>
      <c r="N28" s="1165"/>
      <c r="O28" s="1165"/>
    </row>
    <row r="29" spans="1:17" ht="15" customHeight="1">
      <c r="A29" s="1315">
        <v>17</v>
      </c>
      <c r="B29" s="1264">
        <v>412</v>
      </c>
      <c r="C29" s="1264">
        <v>115</v>
      </c>
      <c r="D29" s="1264">
        <v>50</v>
      </c>
      <c r="E29" s="1314">
        <v>14</v>
      </c>
      <c r="F29" s="108">
        <v>233</v>
      </c>
      <c r="G29" s="152"/>
      <c r="H29" s="204"/>
      <c r="I29" s="205"/>
      <c r="J29" s="2"/>
      <c r="K29" s="1165"/>
      <c r="L29" s="1165"/>
      <c r="M29" s="1165"/>
      <c r="N29" s="1165"/>
      <c r="O29" s="1165"/>
    </row>
    <row r="30" spans="1:17" ht="15" customHeight="1" thickBot="1">
      <c r="A30" s="1315">
        <v>18</v>
      </c>
      <c r="B30" s="1264">
        <v>392</v>
      </c>
      <c r="C30" s="1264">
        <v>98</v>
      </c>
      <c r="D30" s="1264">
        <v>45</v>
      </c>
      <c r="E30" s="1314">
        <v>17</v>
      </c>
      <c r="F30" s="108">
        <v>232</v>
      </c>
      <c r="G30" s="152"/>
      <c r="H30" s="204"/>
      <c r="I30" s="205"/>
      <c r="J30" s="2"/>
      <c r="L30" s="1165"/>
      <c r="M30" s="1165"/>
      <c r="N30" s="1165"/>
      <c r="O30" s="1165"/>
    </row>
    <row r="31" spans="1:17" ht="15" customHeight="1">
      <c r="A31" s="1316" t="s">
        <v>1221</v>
      </c>
      <c r="B31" s="82" t="s">
        <v>845</v>
      </c>
      <c r="C31" s="82" t="s">
        <v>619</v>
      </c>
      <c r="D31" s="1298" t="s">
        <v>618</v>
      </c>
      <c r="E31" s="1300" t="s">
        <v>620</v>
      </c>
      <c r="F31" s="1304" t="s">
        <v>1382</v>
      </c>
      <c r="G31" s="1305" t="s">
        <v>1381</v>
      </c>
      <c r="H31" s="1301" t="s">
        <v>605</v>
      </c>
      <c r="I31" s="205"/>
      <c r="J31" s="2"/>
      <c r="N31" s="1165"/>
      <c r="O31" s="1165"/>
    </row>
    <row r="32" spans="1:17" ht="20.25" customHeight="1">
      <c r="A32" s="84" t="s">
        <v>1874</v>
      </c>
      <c r="B32" s="283">
        <v>390</v>
      </c>
      <c r="C32" s="283">
        <v>122</v>
      </c>
      <c r="D32" s="283">
        <v>51</v>
      </c>
      <c r="E32" s="281">
        <v>15</v>
      </c>
      <c r="F32" s="283">
        <v>65</v>
      </c>
      <c r="G32" s="283">
        <v>68</v>
      </c>
      <c r="H32" s="284">
        <v>69</v>
      </c>
      <c r="I32" s="205"/>
      <c r="J32" s="2"/>
      <c r="N32" s="1165"/>
      <c r="O32" s="1165"/>
    </row>
    <row r="33" spans="1:16" ht="14.25" customHeight="1">
      <c r="A33" s="1317">
        <v>20</v>
      </c>
      <c r="B33" s="283">
        <v>409</v>
      </c>
      <c r="C33" s="283">
        <v>139</v>
      </c>
      <c r="D33" s="283">
        <v>56</v>
      </c>
      <c r="E33" s="281">
        <v>14</v>
      </c>
      <c r="F33" s="283">
        <v>67</v>
      </c>
      <c r="G33" s="283">
        <v>62</v>
      </c>
      <c r="H33" s="284">
        <v>71</v>
      </c>
      <c r="I33" s="152"/>
      <c r="J33" s="287"/>
      <c r="K33" s="1253"/>
    </row>
    <row r="34" spans="1:16" s="1253" customFormat="1" ht="15" customHeight="1">
      <c r="A34" s="1317">
        <v>21</v>
      </c>
      <c r="B34" s="283">
        <v>458</v>
      </c>
      <c r="C34" s="283">
        <v>167</v>
      </c>
      <c r="D34" s="283">
        <v>57</v>
      </c>
      <c r="E34" s="281">
        <v>17</v>
      </c>
      <c r="F34" s="283">
        <v>62</v>
      </c>
      <c r="G34" s="283">
        <v>83</v>
      </c>
      <c r="H34" s="284">
        <v>72</v>
      </c>
      <c r="I34" s="152"/>
      <c r="J34" s="200"/>
      <c r="K34" s="2"/>
    </row>
    <row r="35" spans="1:16" ht="15" customHeight="1">
      <c r="A35" s="1318">
        <v>22</v>
      </c>
      <c r="B35" s="1129">
        <v>463</v>
      </c>
      <c r="C35" s="1129">
        <v>184</v>
      </c>
      <c r="D35" s="1129">
        <v>56</v>
      </c>
      <c r="E35" s="285"/>
      <c r="F35" s="1264">
        <v>59</v>
      </c>
      <c r="G35" s="1129">
        <v>70</v>
      </c>
      <c r="H35" s="108">
        <v>79</v>
      </c>
      <c r="I35" s="152"/>
      <c r="J35" s="200"/>
      <c r="K35" s="1165"/>
    </row>
    <row r="36" spans="1:16" s="1165" customFormat="1" ht="15" customHeight="1">
      <c r="A36" s="1315">
        <v>23</v>
      </c>
      <c r="B36" s="1264">
        <v>446</v>
      </c>
      <c r="C36" s="1264">
        <v>177</v>
      </c>
      <c r="D36" s="1264">
        <v>60</v>
      </c>
      <c r="E36" s="1511">
        <v>6</v>
      </c>
      <c r="F36" s="1264">
        <v>56</v>
      </c>
      <c r="G36" s="1264">
        <v>54</v>
      </c>
      <c r="H36" s="108">
        <v>93</v>
      </c>
      <c r="I36" s="152"/>
      <c r="J36" s="200"/>
      <c r="K36" s="204"/>
      <c r="L36" s="152"/>
      <c r="O36" s="2"/>
      <c r="P36" s="2"/>
    </row>
    <row r="37" spans="1:16" s="1165" customFormat="1" ht="15" customHeight="1">
      <c r="A37" s="1315">
        <v>24</v>
      </c>
      <c r="B37" s="1264">
        <v>421</v>
      </c>
      <c r="C37" s="1264">
        <v>167</v>
      </c>
      <c r="D37" s="1264">
        <v>62</v>
      </c>
      <c r="E37" s="1511">
        <v>9</v>
      </c>
      <c r="F37" s="1264">
        <v>48</v>
      </c>
      <c r="G37" s="1264">
        <v>42</v>
      </c>
      <c r="H37" s="108">
        <v>93</v>
      </c>
      <c r="I37" s="152"/>
      <c r="J37" s="200"/>
      <c r="K37" s="204"/>
      <c r="L37" s="205"/>
      <c r="M37" s="2"/>
      <c r="N37" s="2"/>
      <c r="O37" s="2"/>
      <c r="P37" s="2"/>
    </row>
    <row r="38" spans="1:16" ht="15" customHeight="1" thickBot="1">
      <c r="A38" s="1315">
        <v>25</v>
      </c>
      <c r="B38" s="1264">
        <v>428</v>
      </c>
      <c r="C38" s="1264">
        <v>172</v>
      </c>
      <c r="D38" s="1264">
        <v>61</v>
      </c>
      <c r="E38" s="1511">
        <v>7</v>
      </c>
      <c r="F38" s="1264">
        <v>50</v>
      </c>
      <c r="G38" s="1264">
        <v>35</v>
      </c>
      <c r="H38" s="108">
        <v>103</v>
      </c>
      <c r="I38" s="152"/>
      <c r="J38" s="200"/>
      <c r="K38" s="204"/>
      <c r="L38" s="205"/>
      <c r="O38" s="1165"/>
      <c r="P38" s="1165"/>
    </row>
    <row r="39" spans="1:16" ht="15" customHeight="1">
      <c r="A39" s="1316" t="s">
        <v>1221</v>
      </c>
      <c r="B39" s="82" t="s">
        <v>845</v>
      </c>
      <c r="C39" s="82" t="s">
        <v>619</v>
      </c>
      <c r="D39" s="1298" t="s">
        <v>618</v>
      </c>
      <c r="E39" s="1300" t="s">
        <v>620</v>
      </c>
      <c r="F39" s="1298" t="s">
        <v>1382</v>
      </c>
      <c r="G39" s="1299" t="s">
        <v>1381</v>
      </c>
      <c r="H39" s="1300" t="s">
        <v>1666</v>
      </c>
      <c r="I39" s="1306" t="s">
        <v>1667</v>
      </c>
      <c r="J39" s="1301" t="s">
        <v>605</v>
      </c>
      <c r="K39" s="204"/>
      <c r="L39" s="205"/>
    </row>
    <row r="40" spans="1:16" ht="20.25" customHeight="1">
      <c r="A40" s="84" t="s">
        <v>1920</v>
      </c>
      <c r="B40" s="1512">
        <v>418</v>
      </c>
      <c r="C40" s="1512">
        <v>144</v>
      </c>
      <c r="D40" s="1512">
        <v>59</v>
      </c>
      <c r="E40" s="532">
        <v>8</v>
      </c>
      <c r="F40" s="1512">
        <v>56</v>
      </c>
      <c r="G40" s="1512">
        <v>33</v>
      </c>
      <c r="H40" s="1512">
        <v>25</v>
      </c>
      <c r="I40" s="1513">
        <v>13</v>
      </c>
      <c r="J40" s="235">
        <v>80</v>
      </c>
      <c r="K40" s="199"/>
      <c r="L40" s="205"/>
    </row>
    <row r="41" spans="1:16" ht="14.25" customHeight="1">
      <c r="A41" s="1315">
        <v>27</v>
      </c>
      <c r="B41" s="1264">
        <v>444</v>
      </c>
      <c r="C41" s="1264">
        <v>146</v>
      </c>
      <c r="D41" s="1264">
        <v>65</v>
      </c>
      <c r="E41" s="1511">
        <v>14</v>
      </c>
      <c r="F41" s="1264">
        <v>68</v>
      </c>
      <c r="G41" s="1264">
        <v>28</v>
      </c>
      <c r="H41" s="1264">
        <v>19</v>
      </c>
      <c r="I41" s="1514">
        <v>18</v>
      </c>
      <c r="J41" s="108">
        <v>86</v>
      </c>
      <c r="K41" s="1254"/>
      <c r="L41" s="205"/>
    </row>
    <row r="42" spans="1:16" ht="15" customHeight="1">
      <c r="A42" s="1318">
        <v>28</v>
      </c>
      <c r="B42" s="1129">
        <v>469</v>
      </c>
      <c r="C42" s="1129">
        <v>150</v>
      </c>
      <c r="D42" s="1129">
        <v>61</v>
      </c>
      <c r="E42" s="285">
        <v>14</v>
      </c>
      <c r="F42" s="1129">
        <v>59</v>
      </c>
      <c r="G42" s="1129">
        <v>29</v>
      </c>
      <c r="H42" s="1129">
        <v>30</v>
      </c>
      <c r="I42" s="101">
        <v>33</v>
      </c>
      <c r="J42" s="109">
        <v>93</v>
      </c>
      <c r="K42" s="1020"/>
      <c r="L42" s="288"/>
    </row>
    <row r="43" spans="1:16" ht="15" customHeight="1">
      <c r="A43" s="1315">
        <v>29</v>
      </c>
      <c r="B43" s="1264">
        <v>527</v>
      </c>
      <c r="C43" s="1264">
        <v>165</v>
      </c>
      <c r="D43" s="1264">
        <v>65</v>
      </c>
      <c r="E43" s="1511">
        <v>7</v>
      </c>
      <c r="F43" s="1264">
        <v>63</v>
      </c>
      <c r="G43" s="1264">
        <v>31</v>
      </c>
      <c r="H43" s="1264">
        <v>31</v>
      </c>
      <c r="I43" s="1514">
        <v>51</v>
      </c>
      <c r="J43" s="108">
        <v>114</v>
      </c>
      <c r="K43" s="1020"/>
      <c r="L43" s="200"/>
      <c r="M43" s="205"/>
    </row>
    <row r="44" spans="1:16" ht="15" customHeight="1">
      <c r="A44" s="1319">
        <v>30</v>
      </c>
      <c r="B44" s="215">
        <v>600</v>
      </c>
      <c r="C44" s="215">
        <v>191</v>
      </c>
      <c r="D44" s="215">
        <v>71</v>
      </c>
      <c r="E44" s="301">
        <v>8</v>
      </c>
      <c r="F44" s="215">
        <v>77</v>
      </c>
      <c r="G44" s="215">
        <v>28</v>
      </c>
      <c r="H44" s="215">
        <v>19</v>
      </c>
      <c r="I44" s="300">
        <v>74</v>
      </c>
      <c r="J44" s="549">
        <v>132</v>
      </c>
      <c r="K44" s="1020"/>
      <c r="L44" s="200"/>
      <c r="M44" s="205"/>
    </row>
    <row r="45" spans="1:16" ht="15" customHeight="1">
      <c r="A45" s="1319">
        <v>31</v>
      </c>
      <c r="B45" s="215">
        <v>634</v>
      </c>
      <c r="C45" s="215">
        <v>195</v>
      </c>
      <c r="D45" s="215">
        <v>68</v>
      </c>
      <c r="E45" s="301">
        <v>13</v>
      </c>
      <c r="F45" s="215">
        <v>70</v>
      </c>
      <c r="G45" s="215">
        <v>23</v>
      </c>
      <c r="H45" s="215">
        <v>32</v>
      </c>
      <c r="I45" s="300">
        <v>90</v>
      </c>
      <c r="J45" s="549">
        <v>143</v>
      </c>
      <c r="K45" s="1020"/>
      <c r="L45" s="200"/>
    </row>
    <row r="46" spans="1:16" ht="15" customHeight="1" thickBot="1">
      <c r="A46" s="85" t="s">
        <v>1786</v>
      </c>
      <c r="B46" s="1264">
        <v>682</v>
      </c>
      <c r="C46" s="1264">
        <v>193</v>
      </c>
      <c r="D46" s="1264">
        <v>70</v>
      </c>
      <c r="E46" s="1511">
        <v>12</v>
      </c>
      <c r="F46" s="1264">
        <v>67</v>
      </c>
      <c r="G46" s="1264">
        <v>20</v>
      </c>
      <c r="H46" s="1264">
        <v>41</v>
      </c>
      <c r="I46" s="1514">
        <v>125</v>
      </c>
      <c r="J46" s="108">
        <v>154</v>
      </c>
      <c r="K46" s="1020"/>
      <c r="L46" s="200"/>
    </row>
    <row r="47" spans="1:16" ht="15" customHeight="1">
      <c r="A47" s="1316" t="s">
        <v>1221</v>
      </c>
      <c r="B47" s="82" t="s">
        <v>845</v>
      </c>
      <c r="C47" s="82" t="s">
        <v>619</v>
      </c>
      <c r="D47" s="1298" t="s">
        <v>618</v>
      </c>
      <c r="E47" s="82" t="s">
        <v>1912</v>
      </c>
      <c r="F47" s="1298" t="s">
        <v>1382</v>
      </c>
      <c r="G47" s="1299" t="s">
        <v>1381</v>
      </c>
      <c r="H47" s="1300" t="s">
        <v>1666</v>
      </c>
      <c r="I47" s="1299" t="s">
        <v>1667</v>
      </c>
      <c r="J47" s="1299" t="s">
        <v>1913</v>
      </c>
      <c r="K47" s="1301" t="s">
        <v>605</v>
      </c>
      <c r="L47" s="200"/>
    </row>
    <row r="48" spans="1:16" ht="20.25" customHeight="1">
      <c r="A48" s="84" t="s">
        <v>1914</v>
      </c>
      <c r="B48" s="1401">
        <v>691</v>
      </c>
      <c r="C48" s="1401">
        <v>197</v>
      </c>
      <c r="D48" s="1401">
        <v>70</v>
      </c>
      <c r="E48" s="1401">
        <v>11</v>
      </c>
      <c r="F48" s="1401">
        <v>71</v>
      </c>
      <c r="G48" s="1401">
        <v>20</v>
      </c>
      <c r="H48" s="1401">
        <v>37</v>
      </c>
      <c r="I48" s="1402">
        <v>130</v>
      </c>
      <c r="J48" s="1402">
        <v>27</v>
      </c>
      <c r="K48" s="1403">
        <v>128</v>
      </c>
      <c r="L48" s="1302"/>
      <c r="M48" s="1302"/>
      <c r="N48" s="538"/>
    </row>
    <row r="49" spans="1:15" ht="14.25" customHeight="1">
      <c r="A49" s="85">
        <v>4</v>
      </c>
      <c r="B49" s="238">
        <v>674</v>
      </c>
      <c r="C49" s="238">
        <v>179</v>
      </c>
      <c r="D49" s="238">
        <v>66</v>
      </c>
      <c r="E49" s="238">
        <v>13</v>
      </c>
      <c r="F49" s="238">
        <v>71</v>
      </c>
      <c r="G49" s="238">
        <v>18</v>
      </c>
      <c r="H49" s="238">
        <v>47</v>
      </c>
      <c r="I49" s="238">
        <v>131</v>
      </c>
      <c r="J49" s="238">
        <v>17</v>
      </c>
      <c r="K49" s="239">
        <v>132</v>
      </c>
      <c r="L49" s="1302"/>
      <c r="M49" s="1302"/>
      <c r="N49" s="536"/>
      <c r="O49" s="538"/>
    </row>
    <row r="50" spans="1:15" ht="15" customHeight="1">
      <c r="A50" s="1736">
        <v>5</v>
      </c>
      <c r="B50" s="1424">
        <v>798</v>
      </c>
      <c r="C50" s="1424">
        <v>184</v>
      </c>
      <c r="D50" s="1424">
        <v>72</v>
      </c>
      <c r="E50" s="1424">
        <v>16</v>
      </c>
      <c r="F50" s="1424">
        <v>77</v>
      </c>
      <c r="G50" s="1424">
        <v>20</v>
      </c>
      <c r="H50" s="1424">
        <v>57</v>
      </c>
      <c r="I50" s="1424">
        <v>170</v>
      </c>
      <c r="J50" s="1424">
        <v>27</v>
      </c>
      <c r="K50" s="1662">
        <v>175</v>
      </c>
      <c r="L50" s="1302"/>
      <c r="M50" s="1302"/>
      <c r="N50" s="536"/>
      <c r="O50" s="536"/>
    </row>
    <row r="51" spans="1:15" ht="15" customHeight="1">
      <c r="A51" s="85">
        <v>6</v>
      </c>
      <c r="B51" s="238">
        <v>944</v>
      </c>
      <c r="C51" s="238">
        <v>213</v>
      </c>
      <c r="D51" s="238">
        <v>73</v>
      </c>
      <c r="E51" s="238">
        <v>14</v>
      </c>
      <c r="F51" s="238">
        <v>89</v>
      </c>
      <c r="G51" s="238">
        <v>24</v>
      </c>
      <c r="H51" s="238">
        <v>73</v>
      </c>
      <c r="I51" s="238">
        <v>220</v>
      </c>
      <c r="J51" s="238">
        <v>27</v>
      </c>
      <c r="K51" s="239">
        <v>211</v>
      </c>
      <c r="L51" s="1302"/>
      <c r="M51" s="1302"/>
      <c r="N51" s="536"/>
      <c r="O51" s="536"/>
    </row>
    <row r="52" spans="1:15" ht="15" customHeight="1" thickBot="1">
      <c r="A52" s="1052">
        <v>7</v>
      </c>
      <c r="B52" s="1426">
        <v>1046</v>
      </c>
      <c r="C52" s="1426">
        <v>223</v>
      </c>
      <c r="D52" s="1426">
        <v>72</v>
      </c>
      <c r="E52" s="1426">
        <v>15</v>
      </c>
      <c r="F52" s="1426">
        <v>90</v>
      </c>
      <c r="G52" s="1426">
        <v>24</v>
      </c>
      <c r="H52" s="1426">
        <v>82</v>
      </c>
      <c r="I52" s="1426">
        <v>236</v>
      </c>
      <c r="J52" s="1426">
        <v>39</v>
      </c>
      <c r="K52" s="1932">
        <v>265</v>
      </c>
      <c r="L52" s="1302"/>
      <c r="M52" s="1302"/>
      <c r="N52" s="536"/>
      <c r="O52" s="536"/>
    </row>
    <row r="53" spans="1:15" ht="15" customHeight="1">
      <c r="A53" s="251"/>
      <c r="B53" s="3"/>
      <c r="C53" s="3"/>
      <c r="D53" s="3"/>
      <c r="E53" s="3"/>
      <c r="F53" s="3"/>
      <c r="G53" s="1165"/>
      <c r="H53" s="2305" t="s">
        <v>1915</v>
      </c>
      <c r="I53" s="2305"/>
      <c r="J53" s="2305"/>
      <c r="K53" s="2305"/>
      <c r="L53" s="1302"/>
      <c r="M53" s="1302"/>
      <c r="N53" s="536"/>
      <c r="O53" s="536"/>
    </row>
    <row r="54" spans="1:15" s="1165" customFormat="1" ht="15" customHeight="1">
      <c r="A54" s="201"/>
      <c r="B54" s="1231"/>
      <c r="C54" s="1231"/>
      <c r="D54" s="287"/>
      <c r="E54" s="287"/>
      <c r="F54" s="288"/>
      <c r="G54" s="1231"/>
      <c r="H54" s="288"/>
      <c r="I54" s="1231"/>
      <c r="J54" s="10"/>
      <c r="K54" s="2"/>
      <c r="L54" s="2"/>
      <c r="M54" s="2"/>
      <c r="N54" s="2"/>
      <c r="O54" s="2"/>
    </row>
    <row r="55" spans="1:15" s="1165" customFormat="1" ht="15" customHeight="1">
      <c r="A55" s="251"/>
      <c r="B55" s="3"/>
      <c r="C55" s="3"/>
      <c r="D55" s="3"/>
      <c r="E55" s="3"/>
      <c r="F55" s="3"/>
      <c r="G55" s="3"/>
      <c r="H55" s="3"/>
      <c r="I55" s="2"/>
      <c r="J55" s="6"/>
      <c r="K55" s="2"/>
      <c r="L55" s="2"/>
      <c r="M55" s="2"/>
      <c r="N55" s="2"/>
      <c r="O55" s="2"/>
    </row>
  </sheetData>
  <mergeCells count="1">
    <mergeCell ref="H53:K53"/>
  </mergeCells>
  <phoneticPr fontId="17"/>
  <pageMargins left="0.78740157480314965" right="0.78740157480314965" top="0.78740157480314965" bottom="0.59055118110236227" header="0.51181102362204722" footer="0.51181102362204722"/>
  <pageSetup paperSize="9" scale="92" orientation="portrait"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CC"/>
    <pageSetUpPr fitToPage="1"/>
  </sheetPr>
  <dimension ref="A1:G48"/>
  <sheetViews>
    <sheetView view="pageBreakPreview" zoomScaleNormal="100" zoomScaleSheetLayoutView="100" workbookViewId="0"/>
  </sheetViews>
  <sheetFormatPr defaultRowHeight="13.5"/>
  <cols>
    <col min="1" max="1" width="2.625" style="2" customWidth="1"/>
    <col min="2" max="2" width="9.625" style="2" customWidth="1"/>
    <col min="3" max="3" width="15.625" style="2" customWidth="1"/>
    <col min="4" max="6" width="12.625" style="2" customWidth="1"/>
    <col min="7" max="7" width="20.625" style="2" customWidth="1"/>
    <col min="8" max="16384" width="9" style="2"/>
  </cols>
  <sheetData>
    <row r="1" spans="1:7" ht="20.100000000000001" customHeight="1">
      <c r="A1" s="4" t="s">
        <v>553</v>
      </c>
    </row>
    <row r="2" spans="1:7" ht="13.5" customHeight="1">
      <c r="B2" s="4"/>
    </row>
    <row r="3" spans="1:7" s="1027" customFormat="1" ht="15" customHeight="1">
      <c r="B3" s="1027" t="s">
        <v>75</v>
      </c>
    </row>
    <row r="4" spans="1:7" s="1027" customFormat="1" ht="15" customHeight="1" thickBot="1">
      <c r="G4" s="1042" t="s">
        <v>837</v>
      </c>
    </row>
    <row r="5" spans="1:7" s="1027" customFormat="1" ht="24" customHeight="1">
      <c r="B5" s="1028" t="s">
        <v>832</v>
      </c>
      <c r="C5" s="1150" t="s">
        <v>1823</v>
      </c>
      <c r="D5" s="1032" t="s">
        <v>1217</v>
      </c>
      <c r="E5" s="1032" t="s">
        <v>661</v>
      </c>
      <c r="F5" s="1030" t="s">
        <v>662</v>
      </c>
      <c r="G5" s="1037" t="s">
        <v>3</v>
      </c>
    </row>
    <row r="6" spans="1:7" s="1027" customFormat="1" ht="18" customHeight="1">
      <c r="B6" s="555" t="s">
        <v>195</v>
      </c>
      <c r="C6" s="1153" t="s">
        <v>1804</v>
      </c>
      <c r="D6" s="1040">
        <f t="shared" ref="D6:D21" si="0">E6+F6</f>
        <v>11191</v>
      </c>
      <c r="E6" s="1040">
        <v>5509</v>
      </c>
      <c r="F6" s="475">
        <v>5682</v>
      </c>
      <c r="G6" s="556" t="s">
        <v>846</v>
      </c>
    </row>
    <row r="7" spans="1:7" s="1027" customFormat="1" ht="18" customHeight="1">
      <c r="B7" s="557">
        <v>14</v>
      </c>
      <c r="C7" s="1152" t="s">
        <v>1806</v>
      </c>
      <c r="D7" s="995">
        <f t="shared" si="0"/>
        <v>11469</v>
      </c>
      <c r="E7" s="995">
        <v>5639</v>
      </c>
      <c r="F7" s="1039">
        <v>5830</v>
      </c>
      <c r="G7" s="558" t="s">
        <v>433</v>
      </c>
    </row>
    <row r="8" spans="1:7" s="1027" customFormat="1" ht="18" customHeight="1">
      <c r="B8" s="557" t="s">
        <v>98</v>
      </c>
      <c r="C8" s="1152" t="s">
        <v>1807</v>
      </c>
      <c r="D8" s="995">
        <f t="shared" si="0"/>
        <v>12066</v>
      </c>
      <c r="E8" s="995">
        <v>5968</v>
      </c>
      <c r="F8" s="1039">
        <v>6098</v>
      </c>
      <c r="G8" s="558" t="s">
        <v>434</v>
      </c>
    </row>
    <row r="9" spans="1:7" s="1027" customFormat="1" ht="18" customHeight="1">
      <c r="B9" s="557">
        <v>10</v>
      </c>
      <c r="C9" s="1152" t="s">
        <v>1808</v>
      </c>
      <c r="D9" s="995">
        <f t="shared" si="0"/>
        <v>12480</v>
      </c>
      <c r="E9" s="995">
        <v>6147</v>
      </c>
      <c r="F9" s="1039">
        <v>6333</v>
      </c>
      <c r="G9" s="558" t="s">
        <v>245</v>
      </c>
    </row>
    <row r="10" spans="1:7" s="1027" customFormat="1" ht="18" customHeight="1">
      <c r="B10" s="557">
        <v>15</v>
      </c>
      <c r="C10" s="1152" t="s">
        <v>1809</v>
      </c>
      <c r="D10" s="995">
        <f t="shared" si="0"/>
        <v>13239</v>
      </c>
      <c r="E10" s="995">
        <v>6646</v>
      </c>
      <c r="F10" s="1039">
        <v>6593</v>
      </c>
      <c r="G10" s="558" t="s">
        <v>246</v>
      </c>
    </row>
    <row r="11" spans="1:7" s="1027" customFormat="1" ht="18" customHeight="1">
      <c r="B11" s="557">
        <v>22</v>
      </c>
      <c r="C11" s="1152" t="s">
        <v>1824</v>
      </c>
      <c r="D11" s="995">
        <f t="shared" si="0"/>
        <v>18521</v>
      </c>
      <c r="E11" s="995">
        <v>9056</v>
      </c>
      <c r="F11" s="1039">
        <v>9465</v>
      </c>
      <c r="G11" s="558" t="s">
        <v>247</v>
      </c>
    </row>
    <row r="12" spans="1:7" s="1027" customFormat="1" ht="18" customHeight="1">
      <c r="B12" s="557">
        <v>25</v>
      </c>
      <c r="C12" s="1152" t="s">
        <v>1810</v>
      </c>
      <c r="D12" s="995">
        <f t="shared" si="0"/>
        <v>19268</v>
      </c>
      <c r="E12" s="995">
        <v>9538</v>
      </c>
      <c r="F12" s="1039">
        <v>9730</v>
      </c>
      <c r="G12" s="558" t="s">
        <v>248</v>
      </c>
    </row>
    <row r="13" spans="1:7" s="1027" customFormat="1" ht="18" customHeight="1">
      <c r="B13" s="557">
        <v>30</v>
      </c>
      <c r="C13" s="1152" t="s">
        <v>1811</v>
      </c>
      <c r="D13" s="995">
        <f t="shared" si="0"/>
        <v>20016</v>
      </c>
      <c r="E13" s="995">
        <v>9906</v>
      </c>
      <c r="F13" s="1039">
        <v>10110</v>
      </c>
      <c r="G13" s="558" t="s">
        <v>249</v>
      </c>
    </row>
    <row r="14" spans="1:7" s="1027" customFormat="1" ht="18" customHeight="1">
      <c r="B14" s="557">
        <v>35</v>
      </c>
      <c r="C14" s="1152" t="s">
        <v>1812</v>
      </c>
      <c r="D14" s="995">
        <f t="shared" si="0"/>
        <v>20743</v>
      </c>
      <c r="E14" s="995">
        <v>10299</v>
      </c>
      <c r="F14" s="1039">
        <v>10444</v>
      </c>
      <c r="G14" s="558" t="s">
        <v>250</v>
      </c>
    </row>
    <row r="15" spans="1:7" s="1027" customFormat="1" ht="18" customHeight="1">
      <c r="B15" s="557">
        <v>40</v>
      </c>
      <c r="C15" s="1152" t="s">
        <v>1813</v>
      </c>
      <c r="D15" s="995">
        <f t="shared" si="0"/>
        <v>25070</v>
      </c>
      <c r="E15" s="995">
        <v>12643</v>
      </c>
      <c r="F15" s="1039">
        <v>12427</v>
      </c>
      <c r="G15" s="558" t="s">
        <v>251</v>
      </c>
    </row>
    <row r="16" spans="1:7" s="1027" customFormat="1" ht="18" customHeight="1">
      <c r="B16" s="557">
        <v>45</v>
      </c>
      <c r="C16" s="1152" t="s">
        <v>1814</v>
      </c>
      <c r="D16" s="995">
        <f t="shared" si="0"/>
        <v>31935</v>
      </c>
      <c r="E16" s="995">
        <v>16106</v>
      </c>
      <c r="F16" s="1039">
        <v>15829</v>
      </c>
      <c r="G16" s="558" t="s">
        <v>252</v>
      </c>
    </row>
    <row r="17" spans="2:7" s="1027" customFormat="1" ht="18" customHeight="1">
      <c r="B17" s="557">
        <v>50</v>
      </c>
      <c r="C17" s="1152" t="s">
        <v>1815</v>
      </c>
      <c r="D17" s="995">
        <f t="shared" si="0"/>
        <v>39043</v>
      </c>
      <c r="E17" s="995">
        <v>19740</v>
      </c>
      <c r="F17" s="1039">
        <v>19303</v>
      </c>
      <c r="G17" s="558" t="s">
        <v>928</v>
      </c>
    </row>
    <row r="18" spans="2:7" s="1027" customFormat="1" ht="18" customHeight="1">
      <c r="B18" s="557">
        <v>55</v>
      </c>
      <c r="C18" s="1152" t="s">
        <v>1816</v>
      </c>
      <c r="D18" s="995">
        <f t="shared" si="0"/>
        <v>45594</v>
      </c>
      <c r="E18" s="995">
        <v>23000</v>
      </c>
      <c r="F18" s="1039">
        <v>22594</v>
      </c>
      <c r="G18" s="558" t="s">
        <v>929</v>
      </c>
    </row>
    <row r="19" spans="2:7" s="1027" customFormat="1" ht="18" customHeight="1">
      <c r="B19" s="557">
        <v>60</v>
      </c>
      <c r="C19" s="1152" t="s">
        <v>1817</v>
      </c>
      <c r="D19" s="995">
        <f t="shared" si="0"/>
        <v>53991</v>
      </c>
      <c r="E19" s="995">
        <v>27074</v>
      </c>
      <c r="F19" s="1039">
        <v>26917</v>
      </c>
      <c r="G19" s="558" t="s">
        <v>930</v>
      </c>
    </row>
    <row r="20" spans="2:7" s="1027" customFormat="1" ht="18" customHeight="1">
      <c r="B20" s="557" t="s">
        <v>97</v>
      </c>
      <c r="C20" s="1152" t="s">
        <v>1818</v>
      </c>
      <c r="D20" s="995">
        <f t="shared" si="0"/>
        <v>59706</v>
      </c>
      <c r="E20" s="995">
        <v>29953</v>
      </c>
      <c r="F20" s="1039">
        <v>29753</v>
      </c>
      <c r="G20" s="558" t="s">
        <v>485</v>
      </c>
    </row>
    <row r="21" spans="2:7" s="1027" customFormat="1" ht="18" customHeight="1">
      <c r="B21" s="557" t="s">
        <v>514</v>
      </c>
      <c r="C21" s="1152" t="s">
        <v>1819</v>
      </c>
      <c r="D21" s="995">
        <f t="shared" si="0"/>
        <v>63920</v>
      </c>
      <c r="E21" s="995">
        <v>32010</v>
      </c>
      <c r="F21" s="1039">
        <v>31910</v>
      </c>
      <c r="G21" s="558" t="s">
        <v>486</v>
      </c>
    </row>
    <row r="22" spans="2:7" s="1027" customFormat="1" ht="18" customHeight="1">
      <c r="B22" s="557">
        <v>12</v>
      </c>
      <c r="C22" s="1152" t="s">
        <v>1820</v>
      </c>
      <c r="D22" s="995">
        <f>SUM(E22:F22)</f>
        <v>64386</v>
      </c>
      <c r="E22" s="995">
        <v>32139</v>
      </c>
      <c r="F22" s="1039">
        <v>32247</v>
      </c>
      <c r="G22" s="558" t="s">
        <v>487</v>
      </c>
    </row>
    <row r="23" spans="2:7" s="1027" customFormat="1" ht="18" customHeight="1">
      <c r="B23" s="557" t="s">
        <v>604</v>
      </c>
      <c r="C23" s="1152" t="s">
        <v>1821</v>
      </c>
      <c r="D23" s="290">
        <v>63474</v>
      </c>
      <c r="E23" s="290">
        <v>31733</v>
      </c>
      <c r="F23" s="559">
        <v>31741</v>
      </c>
      <c r="G23" s="558" t="s">
        <v>488</v>
      </c>
    </row>
    <row r="24" spans="2:7" s="1027" customFormat="1" ht="18" customHeight="1">
      <c r="B24" s="557">
        <v>22</v>
      </c>
      <c r="C24" s="1152" t="s">
        <v>1822</v>
      </c>
      <c r="D24" s="290">
        <v>63309</v>
      </c>
      <c r="E24" s="996">
        <v>31545</v>
      </c>
      <c r="F24" s="997">
        <v>31764</v>
      </c>
      <c r="G24" s="558" t="s">
        <v>651</v>
      </c>
    </row>
    <row r="25" spans="2:7" s="1027" customFormat="1" ht="18" customHeight="1">
      <c r="B25" s="557">
        <v>27</v>
      </c>
      <c r="C25" s="1265" t="s">
        <v>1805</v>
      </c>
      <c r="D25" s="122">
        <v>62380</v>
      </c>
      <c r="E25" s="122">
        <v>30975</v>
      </c>
      <c r="F25" s="122">
        <v>31405</v>
      </c>
      <c r="G25" s="558" t="s">
        <v>1639</v>
      </c>
    </row>
    <row r="26" spans="2:7" s="1261" customFormat="1" ht="18" customHeight="1" thickBot="1">
      <c r="B26" s="1413" t="s">
        <v>1876</v>
      </c>
      <c r="C26" s="1414" t="s">
        <v>1877</v>
      </c>
      <c r="D26" s="138">
        <v>61499</v>
      </c>
      <c r="E26" s="138">
        <v>30468</v>
      </c>
      <c r="F26" s="138">
        <v>31031</v>
      </c>
      <c r="G26" s="1415" t="s">
        <v>1875</v>
      </c>
    </row>
    <row r="27" spans="2:7" s="1027" customFormat="1" ht="15" customHeight="1">
      <c r="B27" s="110" t="s">
        <v>1762</v>
      </c>
      <c r="C27" s="560"/>
      <c r="G27" s="79" t="s">
        <v>1632</v>
      </c>
    </row>
    <row r="28" spans="2:7" s="1027" customFormat="1" ht="19.5" customHeight="1">
      <c r="B28" s="8"/>
    </row>
    <row r="29" spans="2:7" s="1027" customFormat="1" ht="15" customHeight="1">
      <c r="B29" s="1027" t="s">
        <v>1763</v>
      </c>
    </row>
    <row r="30" spans="2:7" s="1027" customFormat="1" ht="15" customHeight="1" thickBot="1">
      <c r="B30" s="8"/>
      <c r="F30" s="79" t="s">
        <v>837</v>
      </c>
    </row>
    <row r="31" spans="2:7" s="1027" customFormat="1" ht="27.95" customHeight="1">
      <c r="B31" s="561" t="s">
        <v>1221</v>
      </c>
      <c r="C31" s="562" t="s">
        <v>833</v>
      </c>
      <c r="D31" s="1262" t="s">
        <v>1375</v>
      </c>
      <c r="E31" s="551" t="s">
        <v>1376</v>
      </c>
      <c r="F31" s="563" t="s">
        <v>834</v>
      </c>
    </row>
    <row r="32" spans="2:7" s="1027" customFormat="1" ht="18" customHeight="1">
      <c r="B32" s="358" t="s">
        <v>96</v>
      </c>
      <c r="C32" s="1263">
        <v>4688</v>
      </c>
      <c r="D32" s="564" t="s">
        <v>635</v>
      </c>
      <c r="E32" s="1263">
        <f>C32/D32</f>
        <v>9376</v>
      </c>
      <c r="F32" s="565">
        <f t="shared" ref="F32:F44" si="1">C32/D14*100</f>
        <v>22.600395314081858</v>
      </c>
      <c r="G32" s="566"/>
    </row>
    <row r="33" spans="2:7" s="1027" customFormat="1" ht="18" customHeight="1">
      <c r="B33" s="85">
        <v>40</v>
      </c>
      <c r="C33" s="1264">
        <v>7495</v>
      </c>
      <c r="D33" s="567" t="s">
        <v>862</v>
      </c>
      <c r="E33" s="1264">
        <f t="shared" ref="E33:E43" si="2">C33/D33</f>
        <v>6813.6363636363631</v>
      </c>
      <c r="F33" s="568">
        <f t="shared" si="1"/>
        <v>29.896290386916636</v>
      </c>
      <c r="G33" s="566"/>
    </row>
    <row r="34" spans="2:7" s="1027" customFormat="1" ht="18" customHeight="1">
      <c r="B34" s="85">
        <v>45</v>
      </c>
      <c r="C34" s="1264">
        <v>12075</v>
      </c>
      <c r="D34" s="567" t="s">
        <v>863</v>
      </c>
      <c r="E34" s="1264">
        <f t="shared" si="2"/>
        <v>6037.5</v>
      </c>
      <c r="F34" s="568">
        <f t="shared" si="1"/>
        <v>37.811178957256928</v>
      </c>
      <c r="G34" s="566"/>
    </row>
    <row r="35" spans="2:7" s="1027" customFormat="1" ht="18" customHeight="1">
      <c r="B35" s="85">
        <v>50</v>
      </c>
      <c r="C35" s="1264">
        <v>15888</v>
      </c>
      <c r="D35" s="567" t="s">
        <v>864</v>
      </c>
      <c r="E35" s="1264">
        <f t="shared" si="2"/>
        <v>6110.7692307692305</v>
      </c>
      <c r="F35" s="568">
        <f t="shared" si="1"/>
        <v>40.69359424224573</v>
      </c>
      <c r="G35" s="566"/>
    </row>
    <row r="36" spans="2:7" s="1027" customFormat="1" ht="18" customHeight="1">
      <c r="B36" s="85">
        <v>55</v>
      </c>
      <c r="C36" s="1264">
        <v>20838</v>
      </c>
      <c r="D36" s="567" t="s">
        <v>975</v>
      </c>
      <c r="E36" s="1264">
        <f t="shared" si="2"/>
        <v>6314.545454545455</v>
      </c>
      <c r="F36" s="568">
        <f t="shared" si="1"/>
        <v>45.703382023950518</v>
      </c>
      <c r="G36" s="566"/>
    </row>
    <row r="37" spans="2:7" s="1027" customFormat="1" ht="18" customHeight="1">
      <c r="B37" s="85">
        <v>60</v>
      </c>
      <c r="C37" s="1264">
        <v>28877</v>
      </c>
      <c r="D37" s="567" t="s">
        <v>976</v>
      </c>
      <c r="E37" s="1264">
        <f t="shared" si="2"/>
        <v>7404.3589743589746</v>
      </c>
      <c r="F37" s="568">
        <v>53.5</v>
      </c>
      <c r="G37" s="566"/>
    </row>
    <row r="38" spans="2:7" s="1027" customFormat="1" ht="18" customHeight="1">
      <c r="B38" s="85" t="s">
        <v>97</v>
      </c>
      <c r="C38" s="1264">
        <v>36255</v>
      </c>
      <c r="D38" s="567" t="s">
        <v>977</v>
      </c>
      <c r="E38" s="1264">
        <f t="shared" si="2"/>
        <v>6474.1071428571431</v>
      </c>
      <c r="F38" s="568">
        <f t="shared" si="1"/>
        <v>60.722540448196163</v>
      </c>
      <c r="G38" s="566"/>
    </row>
    <row r="39" spans="2:7" s="1027" customFormat="1" ht="18" customHeight="1">
      <c r="B39" s="85">
        <v>7</v>
      </c>
      <c r="C39" s="1264">
        <v>40680</v>
      </c>
      <c r="D39" s="567" t="s">
        <v>978</v>
      </c>
      <c r="E39" s="1264">
        <f t="shared" si="2"/>
        <v>7013.7931034482763</v>
      </c>
      <c r="F39" s="568">
        <f t="shared" si="1"/>
        <v>63.642052565707132</v>
      </c>
      <c r="G39" s="566"/>
    </row>
    <row r="40" spans="2:7" s="1027" customFormat="1" ht="18" customHeight="1">
      <c r="B40" s="85">
        <v>12</v>
      </c>
      <c r="C40" s="1264">
        <v>41329</v>
      </c>
      <c r="D40" s="569">
        <v>5.96</v>
      </c>
      <c r="E40" s="1264">
        <f t="shared" si="2"/>
        <v>6934.3959731543628</v>
      </c>
      <c r="F40" s="568">
        <f t="shared" si="1"/>
        <v>64.189420060261554</v>
      </c>
      <c r="G40" s="566"/>
    </row>
    <row r="41" spans="2:7" s="1027" customFormat="1" ht="18" customHeight="1">
      <c r="B41" s="85">
        <v>17</v>
      </c>
      <c r="C41" s="1264">
        <v>40759</v>
      </c>
      <c r="D41" s="569">
        <v>6</v>
      </c>
      <c r="E41" s="1264">
        <f t="shared" si="2"/>
        <v>6793.166666666667</v>
      </c>
      <c r="F41" s="568">
        <f t="shared" si="1"/>
        <v>64.213693795884936</v>
      </c>
      <c r="G41" s="566"/>
    </row>
    <row r="42" spans="2:7" s="1027" customFormat="1" ht="18" customHeight="1">
      <c r="B42" s="85">
        <v>22</v>
      </c>
      <c r="C42" s="1264">
        <v>40787</v>
      </c>
      <c r="D42" s="569">
        <v>6.08</v>
      </c>
      <c r="E42" s="1264">
        <f t="shared" si="2"/>
        <v>6708.3881578947367</v>
      </c>
      <c r="F42" s="568">
        <f t="shared" si="1"/>
        <v>64.425279186213643</v>
      </c>
      <c r="G42" s="566"/>
    </row>
    <row r="43" spans="2:7" s="1027" customFormat="1" ht="18" customHeight="1">
      <c r="B43" s="85">
        <v>27</v>
      </c>
      <c r="C43" s="1264">
        <v>41802</v>
      </c>
      <c r="D43" s="569">
        <v>6.24</v>
      </c>
      <c r="E43" s="1264">
        <f t="shared" si="2"/>
        <v>6699.038461538461</v>
      </c>
      <c r="F43" s="568">
        <f t="shared" si="1"/>
        <v>67.011862776530933</v>
      </c>
      <c r="G43" s="566"/>
    </row>
    <row r="44" spans="2:7" s="1261" customFormat="1" ht="18" customHeight="1" thickBot="1">
      <c r="B44" s="1052" t="s">
        <v>1928</v>
      </c>
      <c r="C44" s="1416">
        <v>42386</v>
      </c>
      <c r="D44" s="1417">
        <v>6.73</v>
      </c>
      <c r="E44" s="1416">
        <f>C44/D44</f>
        <v>6298.0683506686473</v>
      </c>
      <c r="F44" s="1418">
        <f t="shared" si="1"/>
        <v>68.921445877168736</v>
      </c>
      <c r="G44" s="566"/>
    </row>
    <row r="45" spans="2:7" s="1027" customFormat="1" ht="36.75" customHeight="1">
      <c r="B45" s="2306" t="s">
        <v>2053</v>
      </c>
      <c r="C45" s="2307"/>
      <c r="D45" s="2307"/>
      <c r="E45" s="2307"/>
      <c r="F45" s="2307"/>
      <c r="G45" s="2308"/>
    </row>
    <row r="46" spans="2:7" s="1027" customFormat="1" ht="15" customHeight="1">
      <c r="B46" s="110"/>
      <c r="F46" s="79" t="s">
        <v>1632</v>
      </c>
    </row>
    <row r="47" spans="2:7" s="1027" customFormat="1">
      <c r="B47" s="110"/>
    </row>
    <row r="48" spans="2:7" s="1027" customFormat="1"/>
  </sheetData>
  <mergeCells count="1">
    <mergeCell ref="B45:G45"/>
  </mergeCells>
  <phoneticPr fontId="7"/>
  <pageMargins left="0.78740157480314965" right="0.78740157480314965" top="0.78740157480314965" bottom="0.59055118110236227" header="0.51181102362204722" footer="0.51181102362204722"/>
  <pageSetup paperSize="9" scale="95" orientation="portrait" horizontalDpi="300" verticalDpi="300" r:id="rId1"/>
  <headerFooter alignWithMargins="0"/>
  <ignoredErrors>
    <ignoredError sqref="B21 B23"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FFCC"/>
    <pageSetUpPr fitToPage="1"/>
  </sheetPr>
  <dimension ref="A1:I58"/>
  <sheetViews>
    <sheetView view="pageBreakPreview" zoomScaleNormal="75" zoomScaleSheetLayoutView="100" workbookViewId="0">
      <selection sqref="A1:G1"/>
    </sheetView>
  </sheetViews>
  <sheetFormatPr defaultRowHeight="13.5"/>
  <cols>
    <col min="1" max="1" width="12.625" style="2" customWidth="1"/>
    <col min="2" max="2" width="4.625" style="30" customWidth="1"/>
    <col min="3" max="3" width="0.875" style="30" customWidth="1"/>
    <col min="4" max="4" width="20.25" style="31" customWidth="1"/>
    <col min="5" max="5" width="1" style="2" customWidth="1"/>
    <col min="6" max="6" width="2.75" style="2" customWidth="1"/>
    <col min="7" max="7" width="30.625" style="2" customWidth="1"/>
    <col min="8" max="8" width="5.625" style="6" customWidth="1"/>
    <col min="9" max="16384" width="9" style="2"/>
  </cols>
  <sheetData>
    <row r="1" spans="1:8" ht="21.95" customHeight="1">
      <c r="A1" s="2119" t="s">
        <v>1335</v>
      </c>
      <c r="B1" s="2120"/>
      <c r="C1" s="2120"/>
      <c r="D1" s="2120"/>
      <c r="E1" s="2120"/>
      <c r="F1" s="2120"/>
      <c r="G1" s="2120"/>
    </row>
    <row r="2" spans="1:8" ht="30" customHeight="1"/>
    <row r="3" spans="1:8" ht="14.1" customHeight="1">
      <c r="D3" s="2116" t="s">
        <v>906</v>
      </c>
      <c r="E3" s="2117"/>
      <c r="F3" s="5"/>
      <c r="G3" s="2" t="s">
        <v>319</v>
      </c>
      <c r="H3" s="32">
        <v>1</v>
      </c>
    </row>
    <row r="4" spans="1:8" ht="39" customHeight="1">
      <c r="D4" s="2121" t="s">
        <v>2032</v>
      </c>
      <c r="E4" s="2122"/>
      <c r="F4" s="2122"/>
      <c r="G4" s="2122"/>
      <c r="H4" s="2123"/>
    </row>
    <row r="5" spans="1:8" ht="8.1" customHeight="1">
      <c r="E5" s="5"/>
      <c r="F5" s="5"/>
      <c r="H5" s="32"/>
    </row>
    <row r="6" spans="1:8" ht="14.1" customHeight="1">
      <c r="B6" s="33"/>
      <c r="C6" s="33"/>
      <c r="D6" s="2114" t="s">
        <v>320</v>
      </c>
      <c r="E6" s="2115"/>
      <c r="F6" s="1"/>
      <c r="G6" s="1" t="s">
        <v>758</v>
      </c>
      <c r="H6" s="34">
        <v>8</v>
      </c>
    </row>
    <row r="7" spans="1:8" ht="14.1" customHeight="1">
      <c r="B7" s="33"/>
      <c r="C7" s="33"/>
      <c r="D7" s="9"/>
      <c r="E7" s="1"/>
      <c r="F7" s="1"/>
      <c r="G7" s="1"/>
      <c r="H7" s="34"/>
    </row>
    <row r="8" spans="1:8" ht="14.1" customHeight="1">
      <c r="B8" s="8" t="s">
        <v>321</v>
      </c>
      <c r="C8" s="8"/>
      <c r="D8" s="2114" t="s">
        <v>333</v>
      </c>
      <c r="E8" s="2115"/>
      <c r="F8" s="1"/>
      <c r="G8" s="1" t="s">
        <v>758</v>
      </c>
      <c r="H8" s="34">
        <v>26</v>
      </c>
    </row>
    <row r="9" spans="1:8" ht="14.1" customHeight="1">
      <c r="B9" s="35"/>
      <c r="C9" s="35"/>
      <c r="D9" s="9"/>
      <c r="E9" s="1"/>
      <c r="F9" s="1"/>
      <c r="G9" s="1"/>
      <c r="H9" s="34"/>
    </row>
    <row r="10" spans="1:8" ht="14.1" customHeight="1">
      <c r="B10" s="8" t="s">
        <v>334</v>
      </c>
      <c r="C10" s="8"/>
      <c r="D10" s="2114" t="s">
        <v>335</v>
      </c>
      <c r="E10" s="2115"/>
      <c r="F10" s="1"/>
      <c r="G10" s="1" t="s">
        <v>758</v>
      </c>
      <c r="H10" s="34">
        <v>29</v>
      </c>
    </row>
    <row r="11" spans="1:8" ht="14.1" customHeight="1">
      <c r="B11" s="8"/>
      <c r="C11" s="8"/>
      <c r="D11" s="9"/>
      <c r="E11" s="1"/>
      <c r="F11" s="1"/>
      <c r="G11" s="1"/>
      <c r="H11" s="34"/>
    </row>
    <row r="12" spans="1:8" ht="14.1" customHeight="1">
      <c r="B12" s="8" t="s">
        <v>336</v>
      </c>
      <c r="C12" s="35"/>
      <c r="D12" s="2114" t="s">
        <v>337</v>
      </c>
      <c r="E12" s="2115"/>
      <c r="F12" s="1"/>
      <c r="G12" s="1" t="s">
        <v>758</v>
      </c>
      <c r="H12" s="34">
        <v>34</v>
      </c>
    </row>
    <row r="13" spans="1:8" ht="14.1" customHeight="1">
      <c r="B13" s="35"/>
      <c r="C13" s="35"/>
      <c r="D13" s="9"/>
      <c r="E13" s="1"/>
      <c r="F13" s="1"/>
      <c r="G13" s="1"/>
      <c r="H13" s="34"/>
    </row>
    <row r="14" spans="1:8" ht="14.1" customHeight="1">
      <c r="B14" s="8" t="s">
        <v>338</v>
      </c>
      <c r="C14" s="8"/>
      <c r="D14" s="2114" t="s">
        <v>339</v>
      </c>
      <c r="E14" s="2115"/>
      <c r="F14" s="1"/>
      <c r="G14" s="1" t="s">
        <v>758</v>
      </c>
      <c r="H14" s="34">
        <v>42</v>
      </c>
    </row>
    <row r="15" spans="1:8" ht="14.1" customHeight="1">
      <c r="B15" s="8"/>
      <c r="C15" s="8"/>
      <c r="D15" s="9"/>
      <c r="E15" s="1"/>
      <c r="F15" s="1"/>
      <c r="G15" s="1"/>
      <c r="H15" s="34"/>
    </row>
    <row r="16" spans="1:8" ht="14.1" customHeight="1">
      <c r="B16" s="8" t="s">
        <v>340</v>
      </c>
      <c r="C16" s="35"/>
      <c r="D16" s="2114" t="s">
        <v>993</v>
      </c>
      <c r="E16" s="2115"/>
      <c r="F16" s="1"/>
      <c r="G16" s="1" t="s">
        <v>758</v>
      </c>
      <c r="H16" s="34">
        <v>46</v>
      </c>
    </row>
    <row r="17" spans="2:8" ht="14.1" customHeight="1">
      <c r="B17" s="35"/>
      <c r="C17" s="35"/>
      <c r="D17" s="9"/>
      <c r="E17" s="1"/>
      <c r="F17" s="1"/>
      <c r="G17" s="1"/>
      <c r="H17" s="34"/>
    </row>
    <row r="18" spans="2:8" ht="14.1" customHeight="1">
      <c r="B18" s="8" t="s">
        <v>341</v>
      </c>
      <c r="C18" s="8"/>
      <c r="D18" s="2114" t="s">
        <v>38</v>
      </c>
      <c r="E18" s="2115"/>
      <c r="F18" s="1"/>
      <c r="G18" s="1" t="s">
        <v>758</v>
      </c>
      <c r="H18" s="34">
        <v>47</v>
      </c>
    </row>
    <row r="19" spans="2:8" ht="14.1" customHeight="1">
      <c r="B19" s="8"/>
      <c r="C19" s="8"/>
      <c r="D19" s="9"/>
      <c r="E19" s="1"/>
      <c r="F19" s="1"/>
      <c r="G19" s="1"/>
      <c r="H19" s="34"/>
    </row>
    <row r="20" spans="2:8" ht="14.1" customHeight="1">
      <c r="B20" s="8" t="s">
        <v>342</v>
      </c>
      <c r="C20" s="35"/>
      <c r="D20" s="2114" t="s">
        <v>343</v>
      </c>
      <c r="E20" s="2115"/>
      <c r="F20" s="1"/>
      <c r="G20" s="1" t="s">
        <v>758</v>
      </c>
      <c r="H20" s="34">
        <v>49</v>
      </c>
    </row>
    <row r="21" spans="2:8" ht="14.1" customHeight="1">
      <c r="B21" s="35"/>
      <c r="C21" s="35"/>
      <c r="D21" s="9"/>
      <c r="E21" s="1"/>
      <c r="F21" s="1"/>
      <c r="G21" s="1"/>
      <c r="H21" s="34"/>
    </row>
    <row r="22" spans="2:8" ht="14.1" customHeight="1">
      <c r="B22" s="8" t="s">
        <v>344</v>
      </c>
      <c r="C22" s="8"/>
      <c r="D22" s="2114" t="s">
        <v>345</v>
      </c>
      <c r="E22" s="2115"/>
      <c r="F22" s="1"/>
      <c r="G22" s="1" t="s">
        <v>758</v>
      </c>
      <c r="H22" s="34">
        <v>54</v>
      </c>
    </row>
    <row r="23" spans="2:8" ht="14.1" customHeight="1">
      <c r="B23" s="8"/>
      <c r="C23" s="8"/>
      <c r="D23" s="9"/>
      <c r="E23" s="1"/>
      <c r="F23" s="1"/>
      <c r="G23" s="1"/>
      <c r="H23" s="34"/>
    </row>
    <row r="24" spans="2:8" ht="14.1" customHeight="1">
      <c r="B24" s="8" t="s">
        <v>346</v>
      </c>
      <c r="C24" s="35"/>
      <c r="D24" s="2114" t="s">
        <v>230</v>
      </c>
      <c r="E24" s="2115"/>
      <c r="F24" s="1"/>
      <c r="G24" s="1" t="s">
        <v>758</v>
      </c>
      <c r="H24" s="34">
        <v>57</v>
      </c>
    </row>
    <row r="25" spans="2:8" ht="14.1" customHeight="1">
      <c r="B25" s="35"/>
      <c r="C25" s="35"/>
      <c r="D25" s="9"/>
      <c r="E25" s="1"/>
      <c r="F25" s="1"/>
      <c r="G25" s="1"/>
      <c r="H25" s="34"/>
    </row>
    <row r="26" spans="2:8" ht="14.1" customHeight="1">
      <c r="B26" s="8" t="s">
        <v>347</v>
      </c>
      <c r="C26" s="35"/>
      <c r="D26" s="2114" t="s">
        <v>853</v>
      </c>
      <c r="E26" s="2115"/>
      <c r="F26" s="1"/>
      <c r="G26" s="1" t="s">
        <v>758</v>
      </c>
      <c r="H26" s="34">
        <v>59</v>
      </c>
    </row>
    <row r="27" spans="2:8" ht="14.1" customHeight="1">
      <c r="B27" s="35"/>
      <c r="C27" s="35"/>
      <c r="D27" s="9"/>
      <c r="E27" s="1"/>
      <c r="F27" s="1"/>
      <c r="G27" s="1"/>
      <c r="H27" s="34"/>
    </row>
    <row r="28" spans="2:8" ht="14.1" customHeight="1">
      <c r="B28" s="8" t="s">
        <v>348</v>
      </c>
      <c r="C28" s="35"/>
      <c r="D28" s="2114" t="s">
        <v>1239</v>
      </c>
      <c r="E28" s="2115"/>
      <c r="F28" s="1"/>
      <c r="G28" s="1" t="s">
        <v>758</v>
      </c>
      <c r="H28" s="34">
        <v>62</v>
      </c>
    </row>
    <row r="29" spans="2:8" ht="14.1" customHeight="1">
      <c r="B29" s="35"/>
      <c r="C29" s="35"/>
      <c r="D29" s="9"/>
      <c r="E29" s="1"/>
      <c r="F29" s="1"/>
      <c r="G29" s="1"/>
      <c r="H29" s="34"/>
    </row>
    <row r="30" spans="2:8" ht="14.1" customHeight="1">
      <c r="B30" s="8" t="s">
        <v>349</v>
      </c>
      <c r="C30" s="8"/>
      <c r="D30" s="2114" t="s">
        <v>350</v>
      </c>
      <c r="E30" s="2115"/>
      <c r="F30" s="1"/>
      <c r="G30" s="1" t="s">
        <v>758</v>
      </c>
      <c r="H30" s="34">
        <v>64</v>
      </c>
    </row>
    <row r="31" spans="2:8" ht="14.1" customHeight="1">
      <c r="B31" s="8"/>
      <c r="C31" s="8"/>
      <c r="D31" s="9"/>
      <c r="E31" s="1"/>
      <c r="F31" s="1"/>
      <c r="G31" s="1"/>
      <c r="H31" s="34"/>
    </row>
    <row r="32" spans="2:8" ht="14.1" customHeight="1">
      <c r="B32" s="8" t="s">
        <v>351</v>
      </c>
      <c r="C32" s="35"/>
      <c r="D32" s="2114" t="s">
        <v>1240</v>
      </c>
      <c r="E32" s="2115"/>
      <c r="F32" s="1"/>
      <c r="G32" s="1" t="s">
        <v>758</v>
      </c>
      <c r="H32" s="34">
        <v>67</v>
      </c>
    </row>
    <row r="33" spans="2:9" ht="14.1" customHeight="1">
      <c r="B33" s="8"/>
      <c r="C33" s="8"/>
      <c r="D33" s="9"/>
      <c r="E33" s="1"/>
      <c r="F33" s="1"/>
      <c r="G33" s="1"/>
      <c r="H33" s="34"/>
    </row>
    <row r="34" spans="2:9" ht="14.1" customHeight="1">
      <c r="B34" s="8" t="s">
        <v>352</v>
      </c>
      <c r="C34" s="8"/>
      <c r="D34" s="2114" t="s">
        <v>868</v>
      </c>
      <c r="E34" s="2115"/>
      <c r="F34" s="1"/>
      <c r="G34" s="1" t="s">
        <v>758</v>
      </c>
      <c r="H34" s="34">
        <v>68</v>
      </c>
    </row>
    <row r="35" spans="2:9" ht="14.1" customHeight="1">
      <c r="B35" s="8"/>
      <c r="C35" s="8"/>
      <c r="D35" s="9"/>
      <c r="E35" s="1"/>
      <c r="F35" s="1"/>
      <c r="G35" s="1"/>
      <c r="H35" s="34"/>
    </row>
    <row r="36" spans="2:9" ht="14.1" customHeight="1">
      <c r="B36" s="8" t="s">
        <v>353</v>
      </c>
      <c r="C36" s="8"/>
      <c r="D36" s="2114" t="s">
        <v>239</v>
      </c>
      <c r="E36" s="2115"/>
      <c r="F36" s="1"/>
      <c r="G36" s="1" t="s">
        <v>758</v>
      </c>
      <c r="H36" s="34">
        <v>72</v>
      </c>
    </row>
    <row r="37" spans="2:9" ht="14.1" customHeight="1">
      <c r="B37" s="8"/>
      <c r="C37" s="8"/>
      <c r="D37" s="9"/>
      <c r="E37" s="1"/>
      <c r="F37" s="1"/>
      <c r="G37" s="1"/>
      <c r="H37" s="34"/>
    </row>
    <row r="38" spans="2:9" ht="14.1" customHeight="1">
      <c r="B38" s="8" t="s">
        <v>354</v>
      </c>
      <c r="C38" s="8"/>
      <c r="D38" s="2114" t="s">
        <v>796</v>
      </c>
      <c r="E38" s="2115"/>
      <c r="F38" s="1"/>
      <c r="G38" s="1" t="s">
        <v>758</v>
      </c>
      <c r="H38" s="34">
        <v>75</v>
      </c>
    </row>
    <row r="39" spans="2:9" ht="14.1" customHeight="1">
      <c r="B39" s="8"/>
      <c r="C39" s="8"/>
      <c r="D39" s="9"/>
      <c r="E39" s="1"/>
      <c r="F39" s="1"/>
      <c r="G39" s="1"/>
      <c r="H39" s="34"/>
    </row>
    <row r="40" spans="2:9" ht="14.1" customHeight="1">
      <c r="B40" s="8" t="s">
        <v>355</v>
      </c>
      <c r="C40" s="35"/>
      <c r="D40" s="2114" t="s">
        <v>967</v>
      </c>
      <c r="E40" s="2115"/>
      <c r="F40" s="1"/>
      <c r="G40" s="1" t="s">
        <v>758</v>
      </c>
      <c r="H40" s="34">
        <v>76</v>
      </c>
      <c r="I40" s="2" t="s">
        <v>1942</v>
      </c>
    </row>
    <row r="41" spans="2:9" ht="14.1" customHeight="1">
      <c r="B41" s="8"/>
      <c r="C41" s="8"/>
      <c r="D41" s="9"/>
      <c r="E41" s="1"/>
      <c r="F41" s="1"/>
      <c r="G41" s="1"/>
      <c r="H41" s="34"/>
    </row>
    <row r="42" spans="2:9" ht="14.1" customHeight="1">
      <c r="B42" s="8" t="s">
        <v>358</v>
      </c>
      <c r="C42" s="8"/>
      <c r="D42" s="2114" t="s">
        <v>1862</v>
      </c>
      <c r="E42" s="2115"/>
      <c r="F42" s="1"/>
      <c r="G42" s="1" t="s">
        <v>758</v>
      </c>
      <c r="H42" s="34">
        <v>81</v>
      </c>
    </row>
    <row r="43" spans="2:9" ht="14.1" customHeight="1">
      <c r="B43" s="8"/>
      <c r="C43" s="8"/>
      <c r="D43" s="9"/>
      <c r="E43" s="1"/>
      <c r="F43" s="1"/>
      <c r="G43" s="1"/>
      <c r="H43" s="34"/>
    </row>
    <row r="44" spans="2:9" ht="14.1" customHeight="1">
      <c r="B44" s="8" t="s">
        <v>359</v>
      </c>
      <c r="C44" s="8"/>
      <c r="D44" s="2114" t="s">
        <v>1232</v>
      </c>
      <c r="E44" s="2115"/>
      <c r="F44" s="1"/>
      <c r="G44" s="1" t="s">
        <v>758</v>
      </c>
      <c r="H44" s="34">
        <v>84</v>
      </c>
    </row>
    <row r="45" spans="2:9" ht="14.1" customHeight="1">
      <c r="B45" s="8"/>
      <c r="C45" s="8"/>
      <c r="D45" s="9"/>
      <c r="E45" s="1"/>
      <c r="F45" s="1"/>
      <c r="G45" s="1"/>
      <c r="H45" s="34"/>
    </row>
    <row r="46" spans="2:9" ht="14.1" customHeight="1">
      <c r="B46" s="8"/>
      <c r="C46" s="8"/>
      <c r="D46" s="2114" t="s">
        <v>1457</v>
      </c>
      <c r="E46" s="2118"/>
      <c r="F46" s="1"/>
      <c r="G46" s="1" t="s">
        <v>758</v>
      </c>
      <c r="H46" s="34">
        <v>87</v>
      </c>
    </row>
    <row r="47" spans="2:9" ht="30" customHeight="1">
      <c r="B47" s="36"/>
      <c r="C47" s="36"/>
      <c r="E47" s="5"/>
      <c r="F47" s="5"/>
      <c r="H47" s="32"/>
    </row>
    <row r="48" spans="2:9" ht="14.45" customHeight="1"/>
    <row r="49" spans="2:8" ht="9.9499999999999993" customHeight="1">
      <c r="B49" s="37"/>
      <c r="C49" s="38"/>
      <c r="D49" s="39"/>
      <c r="E49" s="40"/>
      <c r="F49" s="40"/>
      <c r="G49" s="40"/>
      <c r="H49" s="41"/>
    </row>
    <row r="50" spans="2:8" ht="20.100000000000001" customHeight="1">
      <c r="B50" s="2111" t="s">
        <v>791</v>
      </c>
      <c r="C50" s="2112"/>
      <c r="D50" s="2112"/>
      <c r="E50" s="42" t="s">
        <v>1760</v>
      </c>
      <c r="F50" s="42"/>
      <c r="H50" s="43"/>
    </row>
    <row r="51" spans="2:8" ht="20.100000000000001" customHeight="1">
      <c r="B51" s="2111" t="s">
        <v>792</v>
      </c>
      <c r="C51" s="2112"/>
      <c r="D51" s="2112"/>
      <c r="E51" s="42" t="s">
        <v>636</v>
      </c>
      <c r="F51" s="42"/>
      <c r="H51" s="43"/>
    </row>
    <row r="52" spans="2:8" ht="20.100000000000001" customHeight="1">
      <c r="B52" s="2111" t="s">
        <v>1336</v>
      </c>
      <c r="C52" s="2112"/>
      <c r="D52" s="2112"/>
      <c r="E52" s="2112"/>
      <c r="F52" s="2112"/>
      <c r="G52" s="2112"/>
      <c r="H52" s="2113"/>
    </row>
    <row r="53" spans="2:8" ht="5.0999999999999996" customHeight="1">
      <c r="B53" s="44"/>
      <c r="C53" s="45"/>
      <c r="D53" s="46"/>
      <c r="E53" s="47"/>
      <c r="F53" s="47"/>
      <c r="G53" s="47"/>
      <c r="H53" s="48"/>
    </row>
    <row r="54" spans="2:8" ht="15" customHeight="1"/>
    <row r="55" spans="2:8" ht="15" customHeight="1"/>
    <row r="56" spans="2:8" ht="15" customHeight="1"/>
    <row r="57" spans="2:8" ht="15" customHeight="1">
      <c r="D57" s="2"/>
    </row>
    <row r="58" spans="2:8" ht="15" customHeight="1"/>
  </sheetData>
  <mergeCells count="27">
    <mergeCell ref="A1:G1"/>
    <mergeCell ref="D4:H4"/>
    <mergeCell ref="B50:D50"/>
    <mergeCell ref="B51:D51"/>
    <mergeCell ref="D12:E12"/>
    <mergeCell ref="D10:E10"/>
    <mergeCell ref="D30:E30"/>
    <mergeCell ref="D42:E42"/>
    <mergeCell ref="D44:E44"/>
    <mergeCell ref="D14:E14"/>
    <mergeCell ref="D18:E18"/>
    <mergeCell ref="B52:H52"/>
    <mergeCell ref="D8:E8"/>
    <mergeCell ref="D38:E38"/>
    <mergeCell ref="D3:E3"/>
    <mergeCell ref="D26:E26"/>
    <mergeCell ref="D34:E34"/>
    <mergeCell ref="D20:E20"/>
    <mergeCell ref="D22:E22"/>
    <mergeCell ref="D24:E24"/>
    <mergeCell ref="D6:E6"/>
    <mergeCell ref="D46:E46"/>
    <mergeCell ref="D40:E40"/>
    <mergeCell ref="D16:E16"/>
    <mergeCell ref="D32:E32"/>
    <mergeCell ref="D36:E36"/>
    <mergeCell ref="D28:E28"/>
  </mergeCells>
  <phoneticPr fontId="13"/>
  <pageMargins left="0.78740157480314965" right="0.78740157480314965" top="0.78740157480314965" bottom="0.59055118110236227" header="0.51181102362204722" footer="0.51181102362204722"/>
  <pageSetup paperSize="9" scale="99" orientation="portrait" horizontalDpi="300" verticalDpi="300"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1">
    <tabColor rgb="FFFFFFCC"/>
    <pageSetUpPr fitToPage="1"/>
  </sheetPr>
  <dimension ref="B1:AE53"/>
  <sheetViews>
    <sheetView view="pageBreakPreview" zoomScaleNormal="90" zoomScaleSheetLayoutView="100" workbookViewId="0"/>
  </sheetViews>
  <sheetFormatPr defaultRowHeight="11.25"/>
  <cols>
    <col min="1" max="1" width="2.625" style="518" customWidth="1"/>
    <col min="2" max="2" width="7.125" style="518" customWidth="1"/>
    <col min="3" max="17" width="5.125" style="518" customWidth="1"/>
    <col min="18" max="19" width="9" style="518"/>
    <col min="20" max="20" width="12.625" style="570" customWidth="1"/>
    <col min="21" max="24" width="9" style="570"/>
    <col min="25" max="25" width="9" style="518"/>
    <col min="26" max="26" width="11" style="518" bestFit="1" customWidth="1"/>
    <col min="27" max="16384" width="9" style="518"/>
  </cols>
  <sheetData>
    <row r="1" spans="2:26" s="110" customFormat="1" ht="15" customHeight="1">
      <c r="B1" s="1119" t="s">
        <v>1204</v>
      </c>
      <c r="T1" s="93"/>
      <c r="U1" s="99"/>
      <c r="V1" s="99"/>
      <c r="W1" s="99"/>
      <c r="X1" s="99"/>
    </row>
    <row r="2" spans="2:26" s="110" customFormat="1" ht="15" customHeight="1" thickBot="1">
      <c r="P2" s="1120"/>
      <c r="Q2" s="1120" t="s">
        <v>1734</v>
      </c>
      <c r="T2" s="80"/>
      <c r="U2" s="99"/>
      <c r="V2" s="99"/>
      <c r="W2" s="99"/>
      <c r="X2" s="99"/>
      <c r="Z2" s="99"/>
    </row>
    <row r="3" spans="2:26" ht="21.95" customHeight="1">
      <c r="B3" s="2317" t="s">
        <v>849</v>
      </c>
      <c r="C3" s="2319" t="s">
        <v>1878</v>
      </c>
      <c r="D3" s="2320"/>
      <c r="E3" s="2314"/>
      <c r="F3" s="2319" t="s">
        <v>1879</v>
      </c>
      <c r="G3" s="2320"/>
      <c r="H3" s="2314"/>
      <c r="I3" s="2315" t="s">
        <v>1880</v>
      </c>
      <c r="J3" s="2315"/>
      <c r="K3" s="2315"/>
      <c r="L3" s="2315" t="s">
        <v>1881</v>
      </c>
      <c r="M3" s="2315"/>
      <c r="N3" s="2315"/>
      <c r="O3" s="2314" t="s">
        <v>1882</v>
      </c>
      <c r="P3" s="2315"/>
      <c r="Q3" s="2316"/>
    </row>
    <row r="4" spans="2:26" ht="21.95" customHeight="1">
      <c r="B4" s="2318"/>
      <c r="C4" s="571" t="s">
        <v>40</v>
      </c>
      <c r="D4" s="571" t="s">
        <v>661</v>
      </c>
      <c r="E4" s="571" t="s">
        <v>662</v>
      </c>
      <c r="F4" s="571" t="s">
        <v>40</v>
      </c>
      <c r="G4" s="571" t="s">
        <v>661</v>
      </c>
      <c r="H4" s="571" t="s">
        <v>662</v>
      </c>
      <c r="I4" s="571" t="s">
        <v>40</v>
      </c>
      <c r="J4" s="571" t="s">
        <v>661</v>
      </c>
      <c r="K4" s="571" t="s">
        <v>662</v>
      </c>
      <c r="L4" s="571" t="s">
        <v>40</v>
      </c>
      <c r="M4" s="571" t="s">
        <v>661</v>
      </c>
      <c r="N4" s="571" t="s">
        <v>662</v>
      </c>
      <c r="O4" s="571" t="s">
        <v>40</v>
      </c>
      <c r="P4" s="571" t="s">
        <v>661</v>
      </c>
      <c r="Q4" s="1057" t="s">
        <v>662</v>
      </c>
      <c r="U4" s="95"/>
      <c r="X4" s="95"/>
      <c r="Y4" s="570"/>
    </row>
    <row r="5" spans="2:26" ht="21.95" customHeight="1">
      <c r="B5" s="572" t="s">
        <v>1735</v>
      </c>
      <c r="C5" s="573">
        <v>2807</v>
      </c>
      <c r="D5" s="573">
        <v>1445</v>
      </c>
      <c r="E5" s="573">
        <v>1362</v>
      </c>
      <c r="F5" s="573">
        <v>2594</v>
      </c>
      <c r="G5" s="573">
        <v>1394</v>
      </c>
      <c r="H5" s="573">
        <v>1200</v>
      </c>
      <c r="I5" s="573">
        <v>2492</v>
      </c>
      <c r="J5" s="573">
        <v>1337</v>
      </c>
      <c r="K5" s="574">
        <v>1155</v>
      </c>
      <c r="L5" s="573">
        <v>2175</v>
      </c>
      <c r="M5" s="573">
        <v>1130</v>
      </c>
      <c r="N5" s="574">
        <v>1045</v>
      </c>
      <c r="O5" s="573">
        <v>1982</v>
      </c>
      <c r="P5" s="573">
        <v>988</v>
      </c>
      <c r="Q5" s="1058">
        <v>994</v>
      </c>
      <c r="R5" s="575"/>
      <c r="T5" s="526"/>
      <c r="U5" s="576"/>
      <c r="V5" s="576"/>
      <c r="W5" s="576"/>
      <c r="X5" s="576"/>
      <c r="Y5" s="576"/>
      <c r="Z5" s="576"/>
    </row>
    <row r="6" spans="2:26" ht="21.95" customHeight="1">
      <c r="B6" s="577" t="s">
        <v>1736</v>
      </c>
      <c r="C6" s="520">
        <v>2743</v>
      </c>
      <c r="D6" s="520">
        <v>1452</v>
      </c>
      <c r="E6" s="520">
        <v>1291</v>
      </c>
      <c r="F6" s="520">
        <v>2712</v>
      </c>
      <c r="G6" s="520">
        <v>1400</v>
      </c>
      <c r="H6" s="520">
        <v>1312</v>
      </c>
      <c r="I6" s="520">
        <v>2606</v>
      </c>
      <c r="J6" s="520">
        <v>1400</v>
      </c>
      <c r="K6" s="521">
        <v>1206</v>
      </c>
      <c r="L6" s="520">
        <v>2463</v>
      </c>
      <c r="M6" s="520">
        <v>1288</v>
      </c>
      <c r="N6" s="521">
        <v>1175</v>
      </c>
      <c r="O6" s="520">
        <v>2214</v>
      </c>
      <c r="P6" s="520">
        <v>1135</v>
      </c>
      <c r="Q6" s="1059">
        <v>1079</v>
      </c>
      <c r="T6" s="526"/>
      <c r="U6" s="576"/>
      <c r="V6" s="576"/>
      <c r="W6" s="576"/>
      <c r="X6" s="576"/>
      <c r="Y6" s="576"/>
      <c r="Z6" s="576"/>
    </row>
    <row r="7" spans="2:26" ht="21.95" customHeight="1">
      <c r="B7" s="577" t="s">
        <v>1737</v>
      </c>
      <c r="C7" s="520">
        <v>3079</v>
      </c>
      <c r="D7" s="520">
        <v>1513</v>
      </c>
      <c r="E7" s="520">
        <v>1566</v>
      </c>
      <c r="F7" s="520">
        <v>2718</v>
      </c>
      <c r="G7" s="520">
        <v>1430</v>
      </c>
      <c r="H7" s="520">
        <v>1288</v>
      </c>
      <c r="I7" s="520">
        <v>2735</v>
      </c>
      <c r="J7" s="520">
        <v>1435</v>
      </c>
      <c r="K7" s="521">
        <v>1300</v>
      </c>
      <c r="L7" s="520">
        <v>2627</v>
      </c>
      <c r="M7" s="520">
        <v>1410</v>
      </c>
      <c r="N7" s="521">
        <v>1217</v>
      </c>
      <c r="O7" s="520">
        <v>2543</v>
      </c>
      <c r="P7" s="520">
        <v>1320</v>
      </c>
      <c r="Q7" s="1059">
        <v>1223</v>
      </c>
      <c r="T7" s="526"/>
      <c r="U7" s="576"/>
      <c r="V7" s="576"/>
      <c r="W7" s="576"/>
      <c r="X7" s="576"/>
      <c r="Y7" s="576"/>
      <c r="Z7" s="576"/>
    </row>
    <row r="8" spans="2:26" ht="21.95" customHeight="1">
      <c r="B8" s="577" t="s">
        <v>1738</v>
      </c>
      <c r="C8" s="520">
        <v>3929</v>
      </c>
      <c r="D8" s="520">
        <v>2046</v>
      </c>
      <c r="E8" s="520">
        <v>1883</v>
      </c>
      <c r="F8" s="520">
        <v>3020</v>
      </c>
      <c r="G8" s="520">
        <v>1480</v>
      </c>
      <c r="H8" s="520">
        <v>1540</v>
      </c>
      <c r="I8" s="520">
        <v>2759</v>
      </c>
      <c r="J8" s="520">
        <v>1441</v>
      </c>
      <c r="K8" s="521">
        <v>1318</v>
      </c>
      <c r="L8" s="520">
        <v>2764</v>
      </c>
      <c r="M8" s="520">
        <v>1425</v>
      </c>
      <c r="N8" s="521">
        <v>1339</v>
      </c>
      <c r="O8" s="520">
        <v>2637</v>
      </c>
      <c r="P8" s="520">
        <v>1409</v>
      </c>
      <c r="Q8" s="1059">
        <v>1228</v>
      </c>
      <c r="T8" s="526"/>
      <c r="U8" s="576"/>
      <c r="V8" s="576"/>
      <c r="W8" s="576"/>
      <c r="X8" s="576"/>
      <c r="Y8" s="576"/>
      <c r="Z8" s="576"/>
    </row>
    <row r="9" spans="2:26" ht="21.95" customHeight="1">
      <c r="B9" s="577" t="s">
        <v>1739</v>
      </c>
      <c r="C9" s="520">
        <v>4802</v>
      </c>
      <c r="D9" s="520">
        <v>2420</v>
      </c>
      <c r="E9" s="520">
        <v>2382</v>
      </c>
      <c r="F9" s="520">
        <v>3785</v>
      </c>
      <c r="G9" s="520">
        <v>1922</v>
      </c>
      <c r="H9" s="520">
        <v>1863</v>
      </c>
      <c r="I9" s="520">
        <v>3015</v>
      </c>
      <c r="J9" s="520">
        <v>1426</v>
      </c>
      <c r="K9" s="521">
        <v>1589</v>
      </c>
      <c r="L9" s="520">
        <v>2773</v>
      </c>
      <c r="M9" s="520">
        <v>1386</v>
      </c>
      <c r="N9" s="521">
        <v>1387</v>
      </c>
      <c r="O9" s="520">
        <v>2778</v>
      </c>
      <c r="P9" s="520">
        <v>1382</v>
      </c>
      <c r="Q9" s="1059">
        <v>1396</v>
      </c>
      <c r="T9" s="526"/>
      <c r="U9" s="576"/>
      <c r="V9" s="576"/>
      <c r="W9" s="576"/>
      <c r="X9" s="576"/>
      <c r="Y9" s="576"/>
      <c r="Z9" s="576"/>
    </row>
    <row r="10" spans="2:26" ht="21.95" customHeight="1">
      <c r="B10" s="577" t="s">
        <v>1740</v>
      </c>
      <c r="C10" s="520">
        <v>5683</v>
      </c>
      <c r="D10" s="520">
        <v>2787</v>
      </c>
      <c r="E10" s="520">
        <v>2896</v>
      </c>
      <c r="F10" s="520">
        <v>4457</v>
      </c>
      <c r="G10" s="520">
        <v>2272</v>
      </c>
      <c r="H10" s="520">
        <v>2185</v>
      </c>
      <c r="I10" s="520">
        <v>3623</v>
      </c>
      <c r="J10" s="520">
        <v>1809</v>
      </c>
      <c r="K10" s="521">
        <v>1814</v>
      </c>
      <c r="L10" s="520">
        <v>2933</v>
      </c>
      <c r="M10" s="520">
        <v>1428</v>
      </c>
      <c r="N10" s="521">
        <v>1505</v>
      </c>
      <c r="O10" s="520">
        <v>2760</v>
      </c>
      <c r="P10" s="520">
        <v>1395</v>
      </c>
      <c r="Q10" s="1059">
        <v>1365</v>
      </c>
      <c r="T10" s="526"/>
      <c r="U10" s="576"/>
      <c r="V10" s="576"/>
      <c r="W10" s="576"/>
      <c r="X10" s="576"/>
      <c r="Y10" s="576"/>
      <c r="Z10" s="576"/>
    </row>
    <row r="11" spans="2:26" ht="21.95" customHeight="1">
      <c r="B11" s="577" t="s">
        <v>1741</v>
      </c>
      <c r="C11" s="520">
        <v>4564</v>
      </c>
      <c r="D11" s="520">
        <v>2405</v>
      </c>
      <c r="E11" s="520">
        <v>2159</v>
      </c>
      <c r="F11" s="520">
        <v>5184</v>
      </c>
      <c r="G11" s="520">
        <v>2635</v>
      </c>
      <c r="H11" s="520">
        <v>2549</v>
      </c>
      <c r="I11" s="520">
        <v>4209</v>
      </c>
      <c r="J11" s="520">
        <v>2193</v>
      </c>
      <c r="K11" s="521">
        <v>2016</v>
      </c>
      <c r="L11" s="520">
        <v>3426</v>
      </c>
      <c r="M11" s="520">
        <v>1743</v>
      </c>
      <c r="N11" s="521">
        <v>1683</v>
      </c>
      <c r="O11" s="520">
        <v>2958</v>
      </c>
      <c r="P11" s="520">
        <v>1536</v>
      </c>
      <c r="Q11" s="1059">
        <v>1422</v>
      </c>
      <c r="T11" s="526"/>
      <c r="U11" s="576"/>
      <c r="V11" s="576"/>
      <c r="W11" s="576"/>
      <c r="X11" s="576"/>
      <c r="Y11" s="576"/>
      <c r="Z11" s="576"/>
    </row>
    <row r="12" spans="2:26" ht="21.95" customHeight="1">
      <c r="B12" s="577" t="s">
        <v>1742</v>
      </c>
      <c r="C12" s="520">
        <v>3684</v>
      </c>
      <c r="D12" s="520">
        <v>1928</v>
      </c>
      <c r="E12" s="520">
        <v>1756</v>
      </c>
      <c r="F12" s="520">
        <v>4316</v>
      </c>
      <c r="G12" s="520">
        <v>2310</v>
      </c>
      <c r="H12" s="520">
        <v>2006</v>
      </c>
      <c r="I12" s="520">
        <v>5103</v>
      </c>
      <c r="J12" s="520">
        <v>2606</v>
      </c>
      <c r="K12" s="521">
        <v>2497</v>
      </c>
      <c r="L12" s="520">
        <v>4119</v>
      </c>
      <c r="M12" s="520">
        <v>2150</v>
      </c>
      <c r="N12" s="521">
        <v>1969</v>
      </c>
      <c r="O12" s="520">
        <v>3415</v>
      </c>
      <c r="P12" s="520">
        <v>1754</v>
      </c>
      <c r="Q12" s="1059">
        <v>1661</v>
      </c>
      <c r="T12" s="526"/>
      <c r="U12" s="576"/>
      <c r="V12" s="576"/>
      <c r="W12" s="576"/>
      <c r="X12" s="576"/>
      <c r="Y12" s="576"/>
      <c r="Z12" s="576"/>
    </row>
    <row r="13" spans="2:26" ht="21.95" customHeight="1">
      <c r="B13" s="577" t="s">
        <v>1743</v>
      </c>
      <c r="C13" s="520">
        <v>3601</v>
      </c>
      <c r="D13" s="520">
        <v>1766</v>
      </c>
      <c r="E13" s="520">
        <v>1835</v>
      </c>
      <c r="F13" s="520">
        <v>3614</v>
      </c>
      <c r="G13" s="520">
        <v>1879</v>
      </c>
      <c r="H13" s="520">
        <v>1735</v>
      </c>
      <c r="I13" s="520">
        <v>4295</v>
      </c>
      <c r="J13" s="520">
        <v>2296</v>
      </c>
      <c r="K13" s="521">
        <v>1999</v>
      </c>
      <c r="L13" s="520">
        <v>5066</v>
      </c>
      <c r="M13" s="520">
        <v>2622</v>
      </c>
      <c r="N13" s="521">
        <v>2444</v>
      </c>
      <c r="O13" s="520">
        <v>4147</v>
      </c>
      <c r="P13" s="520">
        <v>2173</v>
      </c>
      <c r="Q13" s="1059">
        <v>1974</v>
      </c>
      <c r="T13" s="526"/>
      <c r="U13" s="576"/>
      <c r="V13" s="576"/>
      <c r="W13" s="576"/>
      <c r="X13" s="576"/>
      <c r="Y13" s="576"/>
      <c r="Z13" s="576"/>
    </row>
    <row r="14" spans="2:26" ht="21.95" customHeight="1">
      <c r="B14" s="577" t="s">
        <v>1744</v>
      </c>
      <c r="C14" s="520">
        <v>4749</v>
      </c>
      <c r="D14" s="520">
        <v>2334</v>
      </c>
      <c r="E14" s="520">
        <v>2415</v>
      </c>
      <c r="F14" s="520">
        <v>3527</v>
      </c>
      <c r="G14" s="520">
        <v>1720</v>
      </c>
      <c r="H14" s="520">
        <v>1807</v>
      </c>
      <c r="I14" s="520">
        <v>3588</v>
      </c>
      <c r="J14" s="520">
        <v>1843</v>
      </c>
      <c r="K14" s="521">
        <v>1745</v>
      </c>
      <c r="L14" s="520">
        <v>4287</v>
      </c>
      <c r="M14" s="520">
        <v>2278</v>
      </c>
      <c r="N14" s="521">
        <v>2009</v>
      </c>
      <c r="O14" s="520">
        <v>5022</v>
      </c>
      <c r="P14" s="520">
        <v>2608</v>
      </c>
      <c r="Q14" s="1059">
        <v>2414</v>
      </c>
      <c r="T14" s="526"/>
      <c r="U14" s="576"/>
      <c r="V14" s="576"/>
      <c r="W14" s="576"/>
      <c r="X14" s="576"/>
      <c r="Y14" s="576"/>
      <c r="Z14" s="576"/>
    </row>
    <row r="15" spans="2:26" ht="21.95" customHeight="1">
      <c r="B15" s="577" t="s">
        <v>1745</v>
      </c>
      <c r="C15" s="520">
        <v>6089</v>
      </c>
      <c r="D15" s="520">
        <v>2936</v>
      </c>
      <c r="E15" s="520">
        <v>3153</v>
      </c>
      <c r="F15" s="520">
        <v>4695</v>
      </c>
      <c r="G15" s="520">
        <v>2309</v>
      </c>
      <c r="H15" s="520">
        <v>2386</v>
      </c>
      <c r="I15" s="520">
        <v>3470</v>
      </c>
      <c r="J15" s="520">
        <v>1696</v>
      </c>
      <c r="K15" s="521">
        <v>1774</v>
      </c>
      <c r="L15" s="520">
        <v>3537</v>
      </c>
      <c r="M15" s="520">
        <v>1821</v>
      </c>
      <c r="N15" s="521">
        <v>1716</v>
      </c>
      <c r="O15" s="520">
        <v>4264</v>
      </c>
      <c r="P15" s="520">
        <v>2245</v>
      </c>
      <c r="Q15" s="1059">
        <v>2019</v>
      </c>
      <c r="T15" s="526"/>
      <c r="U15" s="576"/>
      <c r="V15" s="576"/>
      <c r="W15" s="576"/>
      <c r="X15" s="576"/>
      <c r="Y15" s="576"/>
      <c r="Z15" s="576"/>
    </row>
    <row r="16" spans="2:26" ht="21.95" customHeight="1">
      <c r="B16" s="577" t="s">
        <v>1746</v>
      </c>
      <c r="C16" s="520">
        <v>5543</v>
      </c>
      <c r="D16" s="520">
        <v>2813</v>
      </c>
      <c r="E16" s="520">
        <v>2730</v>
      </c>
      <c r="F16" s="520">
        <v>5946</v>
      </c>
      <c r="G16" s="520">
        <v>2854</v>
      </c>
      <c r="H16" s="520">
        <v>3092</v>
      </c>
      <c r="I16" s="520">
        <v>4607</v>
      </c>
      <c r="J16" s="520">
        <v>2275</v>
      </c>
      <c r="K16" s="521">
        <v>2332</v>
      </c>
      <c r="L16" s="520">
        <v>3377</v>
      </c>
      <c r="M16" s="520">
        <v>1646</v>
      </c>
      <c r="N16" s="521">
        <v>1731</v>
      </c>
      <c r="O16" s="520">
        <v>3522</v>
      </c>
      <c r="P16" s="520">
        <v>1823</v>
      </c>
      <c r="Q16" s="1059">
        <v>1699</v>
      </c>
      <c r="T16" s="526"/>
      <c r="U16" s="576"/>
      <c r="V16" s="576"/>
      <c r="W16" s="576"/>
      <c r="X16" s="576"/>
      <c r="Y16" s="576"/>
      <c r="Z16" s="576"/>
    </row>
    <row r="17" spans="2:31" ht="21.95" customHeight="1">
      <c r="B17" s="577" t="s">
        <v>1747</v>
      </c>
      <c r="C17" s="520">
        <v>4357</v>
      </c>
      <c r="D17" s="520">
        <v>2315</v>
      </c>
      <c r="E17" s="520">
        <v>2042</v>
      </c>
      <c r="F17" s="520">
        <v>5395</v>
      </c>
      <c r="G17" s="520">
        <v>2747</v>
      </c>
      <c r="H17" s="520">
        <v>2648</v>
      </c>
      <c r="I17" s="520">
        <v>5841</v>
      </c>
      <c r="J17" s="520">
        <v>2809</v>
      </c>
      <c r="K17" s="521">
        <v>3032</v>
      </c>
      <c r="L17" s="520">
        <v>4468</v>
      </c>
      <c r="M17" s="520">
        <v>2208</v>
      </c>
      <c r="N17" s="521">
        <v>2260</v>
      </c>
      <c r="O17" s="520">
        <v>3323</v>
      </c>
      <c r="P17" s="520">
        <v>1616</v>
      </c>
      <c r="Q17" s="1059">
        <v>1707</v>
      </c>
      <c r="T17" s="526"/>
      <c r="U17" s="576"/>
      <c r="V17" s="576"/>
      <c r="W17" s="576"/>
      <c r="X17" s="576"/>
      <c r="Y17" s="576"/>
      <c r="Z17" s="576"/>
    </row>
    <row r="18" spans="2:31" ht="21.95" customHeight="1">
      <c r="B18" s="577" t="s">
        <v>1748</v>
      </c>
      <c r="C18" s="520">
        <v>3202</v>
      </c>
      <c r="D18" s="520">
        <v>1667</v>
      </c>
      <c r="E18" s="520">
        <v>1535</v>
      </c>
      <c r="F18" s="520">
        <v>4139</v>
      </c>
      <c r="G18" s="520">
        <v>2177</v>
      </c>
      <c r="H18" s="520">
        <v>1962</v>
      </c>
      <c r="I18" s="520">
        <v>5206</v>
      </c>
      <c r="J18" s="520">
        <v>2622</v>
      </c>
      <c r="K18" s="521">
        <v>2584</v>
      </c>
      <c r="L18" s="520">
        <v>5612</v>
      </c>
      <c r="M18" s="520">
        <v>2656</v>
      </c>
      <c r="N18" s="521">
        <v>2956</v>
      </c>
      <c r="O18" s="520">
        <v>4297</v>
      </c>
      <c r="P18" s="520">
        <v>2096</v>
      </c>
      <c r="Q18" s="1059">
        <v>2201</v>
      </c>
      <c r="T18" s="526"/>
      <c r="U18" s="576"/>
      <c r="V18" s="576"/>
      <c r="W18" s="576"/>
      <c r="X18" s="576"/>
      <c r="Y18" s="576"/>
      <c r="Z18" s="576"/>
    </row>
    <row r="19" spans="2:31" ht="21.95" customHeight="1">
      <c r="B19" s="577" t="s">
        <v>1749</v>
      </c>
      <c r="C19" s="520">
        <v>2254</v>
      </c>
      <c r="D19" s="520">
        <v>1077</v>
      </c>
      <c r="E19" s="520">
        <v>1177</v>
      </c>
      <c r="F19" s="520">
        <v>2987</v>
      </c>
      <c r="G19" s="520">
        <v>1505</v>
      </c>
      <c r="H19" s="520">
        <v>1482</v>
      </c>
      <c r="I19" s="520">
        <v>3835</v>
      </c>
      <c r="J19" s="520">
        <v>1953</v>
      </c>
      <c r="K19" s="521">
        <v>1882</v>
      </c>
      <c r="L19" s="520">
        <v>4923</v>
      </c>
      <c r="M19" s="520">
        <v>2415</v>
      </c>
      <c r="N19" s="521">
        <v>2508</v>
      </c>
      <c r="O19" s="520">
        <v>5315</v>
      </c>
      <c r="P19" s="520">
        <v>2480</v>
      </c>
      <c r="Q19" s="1059">
        <v>2835</v>
      </c>
      <c r="T19" s="526"/>
      <c r="U19" s="576"/>
      <c r="V19" s="576"/>
      <c r="W19" s="576"/>
      <c r="X19" s="576"/>
      <c r="Y19" s="576"/>
      <c r="Z19" s="576"/>
    </row>
    <row r="20" spans="2:31" ht="21.95" customHeight="1">
      <c r="B20" s="577" t="s">
        <v>1750</v>
      </c>
      <c r="C20" s="520">
        <v>1531</v>
      </c>
      <c r="D20" s="520">
        <v>625</v>
      </c>
      <c r="E20" s="520">
        <v>906</v>
      </c>
      <c r="F20" s="520">
        <v>2029</v>
      </c>
      <c r="G20" s="520">
        <v>913</v>
      </c>
      <c r="H20" s="520">
        <v>1116</v>
      </c>
      <c r="I20" s="520">
        <v>2719</v>
      </c>
      <c r="J20" s="520">
        <v>1297</v>
      </c>
      <c r="K20" s="521">
        <v>1422</v>
      </c>
      <c r="L20" s="520">
        <v>3493</v>
      </c>
      <c r="M20" s="520">
        <v>1716</v>
      </c>
      <c r="N20" s="521">
        <v>1777</v>
      </c>
      <c r="O20" s="520">
        <v>4511</v>
      </c>
      <c r="P20" s="520">
        <v>2137</v>
      </c>
      <c r="Q20" s="1059">
        <v>2374</v>
      </c>
      <c r="T20" s="526"/>
      <c r="U20" s="576"/>
      <c r="V20" s="576"/>
      <c r="W20" s="576"/>
      <c r="X20" s="576"/>
      <c r="Y20" s="576"/>
      <c r="Z20" s="576"/>
    </row>
    <row r="21" spans="2:31" ht="21.95" customHeight="1">
      <c r="B21" s="577" t="s">
        <v>1751</v>
      </c>
      <c r="C21" s="520">
        <v>960</v>
      </c>
      <c r="D21" s="520">
        <v>339</v>
      </c>
      <c r="E21" s="520">
        <v>621</v>
      </c>
      <c r="F21" s="520">
        <v>1274</v>
      </c>
      <c r="G21" s="520">
        <v>471</v>
      </c>
      <c r="H21" s="520">
        <v>803</v>
      </c>
      <c r="I21" s="520">
        <v>1718</v>
      </c>
      <c r="J21" s="520">
        <v>708</v>
      </c>
      <c r="K21" s="521">
        <v>1010</v>
      </c>
      <c r="L21" s="520">
        <v>2328</v>
      </c>
      <c r="M21" s="520">
        <v>1033</v>
      </c>
      <c r="N21" s="521">
        <v>1295</v>
      </c>
      <c r="O21" s="520">
        <v>3033</v>
      </c>
      <c r="P21" s="520">
        <v>1418</v>
      </c>
      <c r="Q21" s="1059">
        <v>1615</v>
      </c>
      <c r="T21" s="526"/>
      <c r="U21" s="576"/>
      <c r="V21" s="576"/>
      <c r="W21" s="576"/>
      <c r="X21" s="576"/>
      <c r="Y21" s="576"/>
      <c r="Z21" s="576"/>
    </row>
    <row r="22" spans="2:31" ht="21.95" customHeight="1">
      <c r="B22" s="577" t="s">
        <v>1752</v>
      </c>
      <c r="C22" s="520">
        <v>580</v>
      </c>
      <c r="D22" s="520">
        <v>193</v>
      </c>
      <c r="E22" s="520">
        <v>387</v>
      </c>
      <c r="F22" s="520">
        <v>686</v>
      </c>
      <c r="G22" s="520">
        <v>209</v>
      </c>
      <c r="H22" s="520">
        <v>477</v>
      </c>
      <c r="I22" s="520">
        <v>935</v>
      </c>
      <c r="J22" s="520">
        <v>277</v>
      </c>
      <c r="K22" s="521">
        <v>658</v>
      </c>
      <c r="L22" s="520">
        <v>1255</v>
      </c>
      <c r="M22" s="520">
        <v>423</v>
      </c>
      <c r="N22" s="521">
        <v>832</v>
      </c>
      <c r="O22" s="520">
        <v>1764</v>
      </c>
      <c r="P22" s="520">
        <v>682</v>
      </c>
      <c r="Q22" s="1059">
        <v>1082</v>
      </c>
      <c r="T22" s="526"/>
      <c r="U22" s="576"/>
      <c r="V22" s="576"/>
      <c r="W22" s="576"/>
      <c r="X22" s="576"/>
      <c r="Y22" s="576"/>
      <c r="Z22" s="576"/>
    </row>
    <row r="23" spans="2:31" ht="21.95" customHeight="1">
      <c r="B23" s="577" t="s">
        <v>1753</v>
      </c>
      <c r="C23" s="520">
        <v>175</v>
      </c>
      <c r="D23" s="520">
        <v>51</v>
      </c>
      <c r="E23" s="520">
        <v>124</v>
      </c>
      <c r="F23" s="520">
        <v>324</v>
      </c>
      <c r="G23" s="520">
        <v>87</v>
      </c>
      <c r="H23" s="520">
        <v>237</v>
      </c>
      <c r="I23" s="520">
        <v>432</v>
      </c>
      <c r="J23" s="520">
        <v>106</v>
      </c>
      <c r="K23" s="521">
        <v>326</v>
      </c>
      <c r="L23" s="520">
        <v>498</v>
      </c>
      <c r="M23" s="520">
        <v>129</v>
      </c>
      <c r="N23" s="521">
        <v>369</v>
      </c>
      <c r="O23" s="520">
        <v>758</v>
      </c>
      <c r="P23" s="520">
        <v>204</v>
      </c>
      <c r="Q23" s="1059">
        <v>554</v>
      </c>
      <c r="T23" s="526"/>
      <c r="U23" s="576"/>
      <c r="V23" s="576"/>
      <c r="W23" s="576"/>
      <c r="X23" s="576"/>
      <c r="Y23" s="576"/>
      <c r="Z23" s="576"/>
    </row>
    <row r="24" spans="2:31" ht="21.95" customHeight="1">
      <c r="B24" s="577" t="s">
        <v>1754</v>
      </c>
      <c r="C24" s="520">
        <v>31</v>
      </c>
      <c r="D24" s="520">
        <v>6</v>
      </c>
      <c r="E24" s="520">
        <v>25</v>
      </c>
      <c r="F24" s="520">
        <v>60</v>
      </c>
      <c r="G24" s="520">
        <v>13</v>
      </c>
      <c r="H24" s="520">
        <v>47</v>
      </c>
      <c r="I24" s="520">
        <v>120</v>
      </c>
      <c r="J24" s="520">
        <v>15</v>
      </c>
      <c r="K24" s="521">
        <v>105</v>
      </c>
      <c r="L24" s="520">
        <v>181</v>
      </c>
      <c r="M24" s="520">
        <v>37</v>
      </c>
      <c r="N24" s="521">
        <v>144</v>
      </c>
      <c r="O24" s="520">
        <v>224</v>
      </c>
      <c r="P24" s="520">
        <v>45</v>
      </c>
      <c r="Q24" s="1059">
        <v>179</v>
      </c>
      <c r="T24" s="526"/>
      <c r="U24" s="576"/>
      <c r="V24" s="576"/>
      <c r="W24" s="576"/>
      <c r="X24" s="576"/>
      <c r="Y24" s="576"/>
      <c r="Z24" s="576"/>
    </row>
    <row r="25" spans="2:31" ht="21.95" customHeight="1">
      <c r="B25" s="578" t="s">
        <v>1755</v>
      </c>
      <c r="C25" s="579">
        <v>23</v>
      </c>
      <c r="D25" s="580">
        <v>21</v>
      </c>
      <c r="E25" s="581">
        <v>2</v>
      </c>
      <c r="F25" s="579">
        <v>12</v>
      </c>
      <c r="G25" s="580">
        <v>6</v>
      </c>
      <c r="H25" s="580">
        <v>6</v>
      </c>
      <c r="I25" s="579">
        <v>1</v>
      </c>
      <c r="J25" s="580">
        <v>1</v>
      </c>
      <c r="K25" s="582">
        <v>0</v>
      </c>
      <c r="L25" s="579">
        <v>75</v>
      </c>
      <c r="M25" s="580">
        <v>31</v>
      </c>
      <c r="N25" s="582">
        <v>44</v>
      </c>
      <c r="O25" s="579">
        <v>32</v>
      </c>
      <c r="P25" s="580">
        <v>22</v>
      </c>
      <c r="Q25" s="1060">
        <v>10</v>
      </c>
      <c r="U25" s="583"/>
      <c r="V25" s="583"/>
      <c r="W25" s="583"/>
      <c r="X25" s="583"/>
      <c r="Y25" s="583"/>
      <c r="Z25" s="583"/>
    </row>
    <row r="26" spans="2:31" ht="21.95" customHeight="1" thickBot="1">
      <c r="B26" s="584" t="s">
        <v>1756</v>
      </c>
      <c r="C26" s="522">
        <v>64386</v>
      </c>
      <c r="D26" s="522">
        <v>32139</v>
      </c>
      <c r="E26" s="522">
        <v>32247</v>
      </c>
      <c r="F26" s="1266">
        <v>63474</v>
      </c>
      <c r="G26" s="522">
        <v>31733</v>
      </c>
      <c r="H26" s="522">
        <v>31741</v>
      </c>
      <c r="I26" s="1266">
        <v>63309</v>
      </c>
      <c r="J26" s="522">
        <v>31545</v>
      </c>
      <c r="K26" s="522">
        <v>31764</v>
      </c>
      <c r="L26" s="1266">
        <v>62380</v>
      </c>
      <c r="M26" s="522">
        <v>30975</v>
      </c>
      <c r="N26" s="522">
        <v>31405</v>
      </c>
      <c r="O26" s="1266">
        <v>61499</v>
      </c>
      <c r="P26" s="522">
        <v>30468</v>
      </c>
      <c r="Q26" s="1061">
        <v>31031</v>
      </c>
      <c r="R26" s="570"/>
    </row>
    <row r="27" spans="2:31" s="110" customFormat="1" ht="15" customHeight="1">
      <c r="C27" s="585"/>
      <c r="P27" s="102"/>
      <c r="Q27" s="1121" t="s">
        <v>1757</v>
      </c>
      <c r="T27" s="99"/>
      <c r="U27" s="99"/>
      <c r="V27" s="99"/>
      <c r="W27" s="99"/>
      <c r="X27" s="99"/>
      <c r="Y27" s="99"/>
    </row>
    <row r="28" spans="2:31" ht="30" customHeight="1"/>
    <row r="29" spans="2:31" s="110" customFormat="1" ht="15" customHeight="1">
      <c r="B29" s="1119" t="s">
        <v>848</v>
      </c>
      <c r="T29" s="93"/>
      <c r="U29" s="99"/>
      <c r="V29" s="99"/>
      <c r="W29" s="99"/>
      <c r="X29" s="99"/>
    </row>
    <row r="30" spans="2:31" s="110" customFormat="1" ht="15" customHeight="1" thickBot="1">
      <c r="O30" s="1120" t="s">
        <v>1734</v>
      </c>
      <c r="P30" s="1121"/>
      <c r="Q30" s="1121"/>
      <c r="T30" s="80"/>
      <c r="U30" s="99"/>
      <c r="V30" s="99"/>
      <c r="W30" s="99"/>
      <c r="X30" s="99"/>
      <c r="Y30" s="99"/>
    </row>
    <row r="31" spans="2:31" ht="21.95" customHeight="1">
      <c r="B31" s="2328" t="s">
        <v>847</v>
      </c>
      <c r="C31" s="2329"/>
      <c r="D31" s="2329"/>
      <c r="E31" s="2330"/>
      <c r="F31" s="2319" t="s">
        <v>1878</v>
      </c>
      <c r="G31" s="2327"/>
      <c r="H31" s="2319" t="s">
        <v>1879</v>
      </c>
      <c r="I31" s="2327"/>
      <c r="J31" s="2319" t="s">
        <v>1880</v>
      </c>
      <c r="K31" s="2327"/>
      <c r="L31" s="2319" t="s">
        <v>1881</v>
      </c>
      <c r="M31" s="2324"/>
      <c r="N31" s="2319" t="s">
        <v>1882</v>
      </c>
      <c r="O31" s="2321"/>
      <c r="T31" s="518"/>
      <c r="Y31" s="570"/>
      <c r="AA31" s="570"/>
      <c r="AB31" s="570">
        <v>17</v>
      </c>
      <c r="AC31" s="570">
        <v>22</v>
      </c>
      <c r="AD31" s="570">
        <v>27</v>
      </c>
      <c r="AE31" s="570" t="s">
        <v>1883</v>
      </c>
    </row>
    <row r="32" spans="2:31" ht="21.95" customHeight="1">
      <c r="B32" s="2331"/>
      <c r="C32" s="2332"/>
      <c r="D32" s="2332"/>
      <c r="E32" s="2333"/>
      <c r="F32" s="586" t="s">
        <v>416</v>
      </c>
      <c r="G32" s="902" t="s">
        <v>284</v>
      </c>
      <c r="H32" s="586" t="s">
        <v>416</v>
      </c>
      <c r="I32" s="902" t="s">
        <v>284</v>
      </c>
      <c r="J32" s="586" t="s">
        <v>416</v>
      </c>
      <c r="K32" s="902" t="s">
        <v>284</v>
      </c>
      <c r="L32" s="586" t="s">
        <v>416</v>
      </c>
      <c r="M32" s="902" t="s">
        <v>284</v>
      </c>
      <c r="N32" s="586" t="s">
        <v>416</v>
      </c>
      <c r="O32" s="1053" t="s">
        <v>284</v>
      </c>
      <c r="S32" s="570"/>
      <c r="T32" s="518"/>
      <c r="U32" s="587"/>
      <c r="V32" s="587"/>
      <c r="W32" s="587"/>
      <c r="X32" s="587"/>
      <c r="Y32" s="587"/>
      <c r="AA32" s="591"/>
      <c r="AB32" s="591">
        <v>92.988758836481637</v>
      </c>
      <c r="AC32" s="591">
        <v>90.775292617916321</v>
      </c>
      <c r="AD32" s="591">
        <v>84.192838104067675</v>
      </c>
      <c r="AE32" s="591">
        <v>78.097114381736006</v>
      </c>
    </row>
    <row r="33" spans="2:31" ht="21.95" customHeight="1">
      <c r="B33" s="2322" t="s">
        <v>1758</v>
      </c>
      <c r="C33" s="2323"/>
      <c r="D33" s="2323"/>
      <c r="E33" s="2323"/>
      <c r="F33" s="519">
        <v>8629</v>
      </c>
      <c r="G33" s="903">
        <v>0.15511414704296242</v>
      </c>
      <c r="H33" s="519">
        <v>8024</v>
      </c>
      <c r="I33" s="903">
        <v>0.12643786833065457</v>
      </c>
      <c r="J33" s="519">
        <v>7833</v>
      </c>
      <c r="K33" s="903">
        <v>0.12372843874391862</v>
      </c>
      <c r="L33" s="519">
        <v>7265</v>
      </c>
      <c r="M33" s="903">
        <v>0.11660380386806837</v>
      </c>
      <c r="N33" s="519">
        <v>6739</v>
      </c>
      <c r="O33" s="1054">
        <v>0.1096360648803423</v>
      </c>
      <c r="S33" s="570"/>
      <c r="T33" s="518"/>
      <c r="U33" s="587"/>
      <c r="V33" s="587"/>
      <c r="W33" s="587"/>
      <c r="X33" s="587"/>
      <c r="Y33" s="587"/>
      <c r="AA33" s="591"/>
      <c r="AB33" s="591">
        <v>93.485244994787337</v>
      </c>
      <c r="AC33" s="591">
        <v>86.189655539243844</v>
      </c>
      <c r="AD33" s="591">
        <v>78.18982574838833</v>
      </c>
      <c r="AE33" s="591">
        <v>74.096295823493122</v>
      </c>
    </row>
    <row r="34" spans="2:31" ht="21.95" customHeight="1">
      <c r="B34" s="2325" t="s">
        <v>807</v>
      </c>
      <c r="C34" s="2326"/>
      <c r="D34" s="2326"/>
      <c r="E34" s="2326"/>
      <c r="F34" s="521">
        <v>47001</v>
      </c>
      <c r="G34" s="904">
        <v>0.84488585295703755</v>
      </c>
      <c r="H34" s="521">
        <v>43939</v>
      </c>
      <c r="I34" s="904">
        <v>0.69236708581513351</v>
      </c>
      <c r="J34" s="521">
        <v>40510</v>
      </c>
      <c r="K34" s="904">
        <v>0.63988753396095277</v>
      </c>
      <c r="L34" s="521">
        <v>36750</v>
      </c>
      <c r="M34" s="904">
        <v>0.58984030174143331</v>
      </c>
      <c r="N34" s="521">
        <v>34826</v>
      </c>
      <c r="O34" s="1055">
        <v>0.56658044153773568</v>
      </c>
      <c r="S34" s="570"/>
      <c r="T34" s="518"/>
      <c r="U34" s="587"/>
      <c r="V34" s="587"/>
      <c r="W34" s="587"/>
      <c r="X34" s="587"/>
      <c r="Y34" s="587"/>
      <c r="AA34" s="591"/>
      <c r="AB34" s="591" t="e">
        <v>#DIV/0!</v>
      </c>
      <c r="AC34" s="591" t="e">
        <v>#DIV/0!</v>
      </c>
      <c r="AD34" s="591" t="e">
        <v>#DIV/0!</v>
      </c>
      <c r="AE34" s="591" t="e">
        <v>#DIV/0!</v>
      </c>
    </row>
    <row r="35" spans="2:31" ht="21.95" customHeight="1">
      <c r="B35" s="2309" t="s">
        <v>236</v>
      </c>
      <c r="C35" s="2310"/>
      <c r="D35" s="2310"/>
      <c r="E35" s="2310"/>
      <c r="F35" s="521"/>
      <c r="G35" s="904">
        <v>0</v>
      </c>
      <c r="H35" s="521">
        <v>11499</v>
      </c>
      <c r="I35" s="904">
        <v>0.18119504585421198</v>
      </c>
      <c r="J35" s="521">
        <v>14965</v>
      </c>
      <c r="K35" s="904">
        <v>0.23638402729512858</v>
      </c>
      <c r="L35" s="521">
        <v>18290</v>
      </c>
      <c r="M35" s="904">
        <v>0.29355589439049834</v>
      </c>
      <c r="N35" s="521">
        <v>19902</v>
      </c>
      <c r="O35" s="1055">
        <v>0.32378349358192199</v>
      </c>
      <c r="S35" s="570"/>
      <c r="T35" s="518"/>
      <c r="U35" s="587"/>
      <c r="V35" s="587"/>
      <c r="W35" s="587"/>
      <c r="X35" s="587"/>
      <c r="Y35" s="587"/>
      <c r="Z35" s="587"/>
      <c r="AA35" s="591"/>
      <c r="AB35" s="591">
        <v>114.07873449577566</v>
      </c>
      <c r="AC35" s="591">
        <v>113.80190544670141</v>
      </c>
      <c r="AD35" s="591">
        <v>111.99892144526335</v>
      </c>
      <c r="AE35" s="591">
        <v>110.49253999640483</v>
      </c>
    </row>
    <row r="36" spans="2:31" ht="21.95" customHeight="1" thickBot="1">
      <c r="B36" s="2311" t="s">
        <v>1672</v>
      </c>
      <c r="C36" s="2312"/>
      <c r="D36" s="2312"/>
      <c r="E36" s="2313"/>
      <c r="F36" s="523">
        <v>55630</v>
      </c>
      <c r="G36" s="905">
        <v>1</v>
      </c>
      <c r="H36" s="523">
        <v>63462</v>
      </c>
      <c r="I36" s="905">
        <v>1</v>
      </c>
      <c r="J36" s="523">
        <v>63308</v>
      </c>
      <c r="K36" s="905">
        <v>1</v>
      </c>
      <c r="L36" s="523">
        <v>62305</v>
      </c>
      <c r="M36" s="905">
        <v>1</v>
      </c>
      <c r="N36" s="523">
        <v>61467</v>
      </c>
      <c r="O36" s="1056">
        <v>1</v>
      </c>
      <c r="Y36" s="99"/>
    </row>
    <row r="37" spans="2:31" s="110" customFormat="1" ht="15" customHeight="1">
      <c r="C37" s="585"/>
      <c r="G37" s="588"/>
      <c r="O37" s="1121" t="s">
        <v>1759</v>
      </c>
      <c r="P37" s="102"/>
      <c r="Q37" s="102"/>
      <c r="S37" s="570"/>
      <c r="T37" s="570"/>
      <c r="U37" s="570"/>
      <c r="V37" s="570"/>
      <c r="W37" s="570"/>
      <c r="X37" s="570"/>
      <c r="Y37" s="570"/>
      <c r="Z37" s="99"/>
      <c r="AA37" s="570"/>
      <c r="AB37" s="570">
        <v>17</v>
      </c>
      <c r="AC37" s="570">
        <v>22</v>
      </c>
      <c r="AD37" s="570">
        <v>27</v>
      </c>
      <c r="AE37" s="570" t="s">
        <v>1883</v>
      </c>
    </row>
    <row r="38" spans="2:31">
      <c r="G38" s="589"/>
      <c r="H38" s="589"/>
      <c r="I38" s="589"/>
      <c r="J38" s="589"/>
      <c r="K38" s="589"/>
      <c r="L38" s="589"/>
      <c r="M38" s="589"/>
      <c r="N38" s="589"/>
      <c r="O38" s="589"/>
      <c r="S38" s="99"/>
      <c r="T38" s="99"/>
      <c r="U38" s="590"/>
      <c r="V38" s="590"/>
      <c r="W38" s="590"/>
      <c r="X38" s="590"/>
      <c r="Y38" s="1267"/>
      <c r="Z38" s="570"/>
      <c r="AA38" s="1122"/>
      <c r="AB38" s="1122">
        <v>12.6</v>
      </c>
      <c r="AC38" s="1122">
        <v>12.4</v>
      </c>
      <c r="AD38" s="1122">
        <v>11.7</v>
      </c>
      <c r="AE38" s="1122">
        <v>11</v>
      </c>
    </row>
    <row r="39" spans="2:31">
      <c r="S39" s="570"/>
      <c r="U39" s="590"/>
      <c r="V39" s="590"/>
      <c r="W39" s="590"/>
      <c r="X39" s="590"/>
      <c r="Y39" s="1267"/>
      <c r="AA39" s="1122"/>
      <c r="AB39" s="1122">
        <v>69.2</v>
      </c>
      <c r="AC39" s="1122">
        <v>64</v>
      </c>
      <c r="AD39" s="1122">
        <v>59</v>
      </c>
      <c r="AE39" s="1122">
        <v>56.7</v>
      </c>
    </row>
    <row r="40" spans="2:31">
      <c r="S40" s="570"/>
      <c r="U40" s="590"/>
      <c r="V40" s="590"/>
      <c r="W40" s="590"/>
      <c r="X40" s="590"/>
      <c r="Y40" s="1267"/>
      <c r="AA40" s="1122"/>
      <c r="AB40" s="1122">
        <v>18.100000000000001</v>
      </c>
      <c r="AC40" s="1122">
        <v>23.6</v>
      </c>
      <c r="AD40" s="1122">
        <v>29.4</v>
      </c>
      <c r="AE40" s="1122">
        <v>32.4</v>
      </c>
    </row>
    <row r="41" spans="2:31">
      <c r="S41" s="570"/>
      <c r="Y41" s="570"/>
    </row>
    <row r="42" spans="2:31">
      <c r="S42" s="570"/>
      <c r="Y42" s="570"/>
    </row>
    <row r="43" spans="2:31">
      <c r="S43" s="570"/>
      <c r="T43" s="1321"/>
      <c r="Y43" s="99"/>
    </row>
    <row r="44" spans="2:31">
      <c r="S44" s="570"/>
      <c r="Y44" s="570"/>
      <c r="AA44" s="570"/>
      <c r="AB44" s="570">
        <v>17</v>
      </c>
      <c r="AC44" s="570">
        <v>22</v>
      </c>
      <c r="AD44" s="570">
        <v>27</v>
      </c>
      <c r="AE44" s="570" t="s">
        <v>1883</v>
      </c>
    </row>
    <row r="45" spans="2:31" ht="12">
      <c r="S45" s="570"/>
      <c r="T45" s="906"/>
      <c r="U45" s="592"/>
      <c r="V45" s="592"/>
      <c r="W45" s="592"/>
      <c r="X45" s="592"/>
      <c r="Y45" s="1322"/>
      <c r="Z45" s="1268"/>
      <c r="AA45" s="591"/>
      <c r="AB45" s="591">
        <v>94.85652409312398</v>
      </c>
      <c r="AC45" s="591">
        <v>90.95831077422848</v>
      </c>
      <c r="AD45" s="591">
        <v>86.031402273957767</v>
      </c>
      <c r="AE45" s="591">
        <v>80.996210070384407</v>
      </c>
    </row>
    <row r="46" spans="2:31" ht="12">
      <c r="S46" s="570"/>
      <c r="T46" s="906"/>
      <c r="U46" s="592"/>
      <c r="V46" s="592"/>
      <c r="W46" s="592"/>
      <c r="X46" s="592"/>
      <c r="Y46" s="1322"/>
      <c r="Z46" s="1268"/>
      <c r="AA46" s="591"/>
      <c r="AB46" s="591">
        <v>97.529575504523308</v>
      </c>
      <c r="AC46" s="591">
        <v>93.980514961725817</v>
      </c>
      <c r="AD46" s="591">
        <v>88.48295059151009</v>
      </c>
      <c r="AE46" s="591">
        <v>84.57434469960566</v>
      </c>
    </row>
    <row r="47" spans="2:31" ht="12">
      <c r="S47" s="570"/>
      <c r="T47" s="906"/>
      <c r="U47" s="592"/>
      <c r="V47" s="592"/>
      <c r="W47" s="592"/>
      <c r="X47" s="592"/>
      <c r="Y47" s="1322"/>
      <c r="Z47" s="1268"/>
      <c r="AA47" s="591"/>
      <c r="AB47" s="591">
        <v>116.6288050885961</v>
      </c>
      <c r="AC47" s="591">
        <v>132.89413902771469</v>
      </c>
      <c r="AD47" s="591">
        <v>152.06724216265334</v>
      </c>
      <c r="AE47" s="591">
        <v>160.56338028169014</v>
      </c>
    </row>
    <row r="48" spans="2:31" ht="12">
      <c r="S48" s="570"/>
      <c r="T48" s="906"/>
      <c r="U48" s="592"/>
      <c r="V48" s="592"/>
      <c r="W48" s="592"/>
      <c r="X48" s="592"/>
      <c r="Y48" s="1322"/>
      <c r="Z48" s="1268"/>
      <c r="AA48" s="591"/>
      <c r="AB48" s="591">
        <v>100.66178208461356</v>
      </c>
      <c r="AC48" s="591">
        <v>100.89025447096824</v>
      </c>
      <c r="AD48" s="591">
        <v>100.13393208855274</v>
      </c>
      <c r="AE48" s="591">
        <v>99.385488064287401</v>
      </c>
    </row>
    <row r="49" spans="19:26">
      <c r="S49" s="570"/>
      <c r="Y49" s="99"/>
    </row>
    <row r="50" spans="19:26" ht="13.5">
      <c r="S50" s="570"/>
      <c r="T50" s="701"/>
      <c r="Y50" s="570"/>
    </row>
    <row r="51" spans="19:26" ht="12">
      <c r="S51" s="570"/>
      <c r="T51" s="906"/>
      <c r="U51" s="1323"/>
      <c r="V51" s="1323"/>
      <c r="W51" s="1323"/>
      <c r="X51" s="1323"/>
      <c r="Y51" s="1324"/>
      <c r="Z51" s="1004"/>
    </row>
    <row r="52" spans="19:26" ht="12">
      <c r="S52" s="570"/>
      <c r="T52" s="906"/>
      <c r="U52" s="1323"/>
      <c r="V52" s="1323"/>
      <c r="W52" s="1323"/>
      <c r="X52" s="1323"/>
      <c r="Y52" s="1324"/>
      <c r="Z52" s="1004"/>
    </row>
    <row r="53" spans="19:26" ht="12">
      <c r="S53" s="570"/>
      <c r="T53" s="906"/>
      <c r="U53" s="1323"/>
      <c r="V53" s="1323"/>
      <c r="W53" s="1323"/>
      <c r="X53" s="1323"/>
      <c r="Y53" s="1324"/>
      <c r="Z53" s="1004"/>
    </row>
  </sheetData>
  <mergeCells count="16">
    <mergeCell ref="B35:E35"/>
    <mergeCell ref="B36:E36"/>
    <mergeCell ref="O3:Q3"/>
    <mergeCell ref="B3:B4"/>
    <mergeCell ref="F3:H3"/>
    <mergeCell ref="I3:K3"/>
    <mergeCell ref="L3:N3"/>
    <mergeCell ref="C3:E3"/>
    <mergeCell ref="N31:O31"/>
    <mergeCell ref="B33:E33"/>
    <mergeCell ref="L31:M31"/>
    <mergeCell ref="B34:E34"/>
    <mergeCell ref="F31:G31"/>
    <mergeCell ref="H31:I31"/>
    <mergeCell ref="J31:K31"/>
    <mergeCell ref="B31:E32"/>
  </mergeCells>
  <phoneticPr fontId="17"/>
  <pageMargins left="0.78740157480314965" right="0.78740157480314965" top="0.78740157480314965" bottom="0.59055118110236227" header="0.51181102362204722" footer="0.51181102362204722"/>
  <pageSetup paperSize="9" orientation="portrait" horizontalDpi="300" verticalDpi="3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FFCC"/>
    <pageSetUpPr fitToPage="1"/>
  </sheetPr>
  <dimension ref="A1:U48"/>
  <sheetViews>
    <sheetView view="pageBreakPreview" zoomScaleNormal="75" zoomScaleSheetLayoutView="100" workbookViewId="0"/>
  </sheetViews>
  <sheetFormatPr defaultRowHeight="13.5"/>
  <cols>
    <col min="1" max="1" width="2.625" style="2" customWidth="1"/>
    <col min="2" max="2" width="3.125" style="2" customWidth="1"/>
    <col min="3" max="3" width="2.125" style="2" customWidth="1"/>
    <col min="4" max="4" width="7.875" style="2" customWidth="1"/>
    <col min="5" max="5" width="6.625" style="2" customWidth="1"/>
    <col min="6" max="11" width="10.625" style="2" customWidth="1"/>
    <col min="12" max="12" width="10.875" style="2" customWidth="1"/>
    <col min="13" max="13" width="9" style="2"/>
    <col min="14" max="15" width="11.125" style="2" bestFit="1" customWidth="1"/>
    <col min="16" max="16384" width="9" style="2"/>
  </cols>
  <sheetData>
    <row r="1" spans="2:21" s="959" customFormat="1" ht="15" customHeight="1">
      <c r="B1" s="959" t="s">
        <v>157</v>
      </c>
      <c r="K1" s="79"/>
    </row>
    <row r="2" spans="2:21" s="959" customFormat="1" ht="15" customHeight="1" thickBot="1">
      <c r="K2" s="79" t="s">
        <v>837</v>
      </c>
    </row>
    <row r="3" spans="2:21" s="959" customFormat="1" ht="15.95" customHeight="1">
      <c r="B3" s="2178" t="s">
        <v>1351</v>
      </c>
      <c r="C3" s="2179"/>
      <c r="D3" s="2179"/>
      <c r="E3" s="2180"/>
      <c r="F3" s="969" t="s">
        <v>1884</v>
      </c>
      <c r="G3" s="969">
        <v>12</v>
      </c>
      <c r="H3" s="969">
        <v>17</v>
      </c>
      <c r="I3" s="969">
        <v>22</v>
      </c>
      <c r="J3" s="969">
        <v>27</v>
      </c>
      <c r="K3" s="1033" t="s">
        <v>1885</v>
      </c>
      <c r="M3" s="88"/>
    </row>
    <row r="4" spans="2:21" s="959" customFormat="1" ht="15.95" customHeight="1">
      <c r="B4" s="2334" t="s">
        <v>543</v>
      </c>
      <c r="C4" s="2367"/>
      <c r="D4" s="2367"/>
      <c r="E4" s="2336"/>
      <c r="F4" s="593">
        <v>20217</v>
      </c>
      <c r="G4" s="593">
        <v>21519</v>
      </c>
      <c r="H4" s="594">
        <v>22528</v>
      </c>
      <c r="I4" s="594">
        <v>23445</v>
      </c>
      <c r="J4" s="594">
        <v>24543</v>
      </c>
      <c r="K4" s="1062">
        <v>25474</v>
      </c>
    </row>
    <row r="5" spans="2:21" s="959" customFormat="1" ht="15.95" customHeight="1">
      <c r="B5" s="2368" t="s">
        <v>1765</v>
      </c>
      <c r="C5" s="2369"/>
      <c r="D5" s="2364" t="s">
        <v>1218</v>
      </c>
      <c r="E5" s="2336"/>
      <c r="F5" s="593">
        <v>20198</v>
      </c>
      <c r="G5" s="593">
        <v>21489</v>
      </c>
      <c r="H5" s="594">
        <v>22504</v>
      </c>
      <c r="I5" s="594">
        <v>23422</v>
      </c>
      <c r="J5" s="594">
        <v>24515</v>
      </c>
      <c r="K5" s="1062">
        <v>25439</v>
      </c>
      <c r="N5" s="1276"/>
      <c r="O5" s="1276"/>
      <c r="P5" s="1277"/>
      <c r="Q5" s="1277"/>
    </row>
    <row r="6" spans="2:21" s="959" customFormat="1" ht="15.95" customHeight="1">
      <c r="B6" s="2370"/>
      <c r="C6" s="2371"/>
      <c r="D6" s="2365" t="s">
        <v>483</v>
      </c>
      <c r="E6" s="2366"/>
      <c r="F6" s="595">
        <v>3096</v>
      </c>
      <c r="G6" s="595">
        <v>3530</v>
      </c>
      <c r="H6" s="596">
        <v>4338</v>
      </c>
      <c r="I6" s="596">
        <v>4914</v>
      </c>
      <c r="J6" s="596">
        <v>6065</v>
      </c>
      <c r="K6" s="1063">
        <v>7058</v>
      </c>
      <c r="N6" s="597"/>
      <c r="O6" s="597"/>
      <c r="P6" s="1274"/>
      <c r="Q6" s="1274"/>
      <c r="S6" s="515"/>
      <c r="U6" s="515"/>
    </row>
    <row r="7" spans="2:21" s="959" customFormat="1" ht="15.95" customHeight="1">
      <c r="B7" s="2370"/>
      <c r="C7" s="2371"/>
      <c r="D7" s="2362" t="s">
        <v>968</v>
      </c>
      <c r="E7" s="2363"/>
      <c r="F7" s="598">
        <v>4130</v>
      </c>
      <c r="G7" s="598">
        <v>5329</v>
      </c>
      <c r="H7" s="599">
        <v>6211</v>
      </c>
      <c r="I7" s="599">
        <v>7161</v>
      </c>
      <c r="J7" s="599">
        <v>7922</v>
      </c>
      <c r="K7" s="1064">
        <v>8519</v>
      </c>
      <c r="N7" s="597"/>
      <c r="O7" s="597"/>
      <c r="P7" s="1274"/>
      <c r="Q7" s="1274"/>
      <c r="S7" s="515"/>
      <c r="U7" s="515"/>
    </row>
    <row r="8" spans="2:21" s="959" customFormat="1" ht="15.95" customHeight="1">
      <c r="B8" s="2370"/>
      <c r="C8" s="2371"/>
      <c r="D8" s="2362" t="s">
        <v>969</v>
      </c>
      <c r="E8" s="2363"/>
      <c r="F8" s="598">
        <v>4555</v>
      </c>
      <c r="G8" s="598">
        <v>4959</v>
      </c>
      <c r="H8" s="599">
        <v>5157</v>
      </c>
      <c r="I8" s="599">
        <v>5206</v>
      </c>
      <c r="J8" s="599">
        <v>5040</v>
      </c>
      <c r="K8" s="1064">
        <v>5084</v>
      </c>
      <c r="N8" s="597"/>
      <c r="O8" s="597"/>
      <c r="P8" s="1274"/>
      <c r="Q8" s="1274"/>
      <c r="S8" s="515"/>
      <c r="U8" s="515"/>
    </row>
    <row r="9" spans="2:21" s="959" customFormat="1" ht="15.95" customHeight="1">
      <c r="B9" s="2370"/>
      <c r="C9" s="2371"/>
      <c r="D9" s="2362" t="s">
        <v>970</v>
      </c>
      <c r="E9" s="2363"/>
      <c r="F9" s="598">
        <v>5317</v>
      </c>
      <c r="G9" s="598">
        <v>5001</v>
      </c>
      <c r="H9" s="599">
        <v>4538</v>
      </c>
      <c r="I9" s="599">
        <v>4229</v>
      </c>
      <c r="J9" s="599">
        <v>3884</v>
      </c>
      <c r="K9" s="1064">
        <v>3495</v>
      </c>
      <c r="N9" s="597"/>
      <c r="O9" s="597"/>
      <c r="P9" s="1274"/>
      <c r="Q9" s="1274"/>
      <c r="S9" s="515"/>
      <c r="U9" s="515"/>
    </row>
    <row r="10" spans="2:21" s="959" customFormat="1" ht="15.95" customHeight="1">
      <c r="B10" s="2370"/>
      <c r="C10" s="2371"/>
      <c r="D10" s="2362" t="s">
        <v>971</v>
      </c>
      <c r="E10" s="2363"/>
      <c r="F10" s="598">
        <v>1970</v>
      </c>
      <c r="G10" s="598">
        <v>1722</v>
      </c>
      <c r="H10" s="599">
        <v>1498</v>
      </c>
      <c r="I10" s="599">
        <v>1337</v>
      </c>
      <c r="J10" s="599">
        <v>1167</v>
      </c>
      <c r="K10" s="1064">
        <v>988</v>
      </c>
      <c r="N10" s="597"/>
      <c r="O10" s="597"/>
      <c r="P10" s="1274"/>
      <c r="Q10" s="1274"/>
      <c r="S10" s="515"/>
      <c r="U10" s="515"/>
    </row>
    <row r="11" spans="2:21" s="959" customFormat="1" ht="15.95" customHeight="1">
      <c r="B11" s="2370"/>
      <c r="C11" s="2371"/>
      <c r="D11" s="2362" t="s">
        <v>1182</v>
      </c>
      <c r="E11" s="2363"/>
      <c r="F11" s="598">
        <v>804</v>
      </c>
      <c r="G11" s="598">
        <v>695</v>
      </c>
      <c r="H11" s="599">
        <v>577</v>
      </c>
      <c r="I11" s="599">
        <v>426</v>
      </c>
      <c r="J11" s="599">
        <v>325</v>
      </c>
      <c r="K11" s="1064">
        <v>221</v>
      </c>
      <c r="N11" s="597"/>
      <c r="O11" s="597"/>
      <c r="P11" s="1274"/>
      <c r="Q11" s="1274"/>
      <c r="S11" s="515"/>
      <c r="U11" s="515"/>
    </row>
    <row r="12" spans="2:21" s="959" customFormat="1" ht="15.95" customHeight="1">
      <c r="B12" s="2370"/>
      <c r="C12" s="2371"/>
      <c r="D12" s="2362" t="s">
        <v>1213</v>
      </c>
      <c r="E12" s="2363"/>
      <c r="F12" s="598">
        <v>271</v>
      </c>
      <c r="G12" s="598">
        <v>199</v>
      </c>
      <c r="H12" s="599">
        <v>150</v>
      </c>
      <c r="I12" s="599">
        <v>113</v>
      </c>
      <c r="J12" s="599">
        <v>84</v>
      </c>
      <c r="K12" s="1064">
        <v>52</v>
      </c>
      <c r="N12" s="597"/>
      <c r="O12" s="597"/>
      <c r="P12" s="1274"/>
      <c r="Q12" s="1274"/>
      <c r="S12" s="515"/>
      <c r="U12" s="515"/>
    </row>
    <row r="13" spans="2:21" s="959" customFormat="1" ht="15.95" customHeight="1">
      <c r="B13" s="2370"/>
      <c r="C13" s="2371"/>
      <c r="D13" s="2362" t="s">
        <v>1214</v>
      </c>
      <c r="E13" s="2363"/>
      <c r="F13" s="598">
        <v>43</v>
      </c>
      <c r="G13" s="598">
        <v>45</v>
      </c>
      <c r="H13" s="599">
        <v>32</v>
      </c>
      <c r="I13" s="599">
        <v>31</v>
      </c>
      <c r="J13" s="599">
        <v>21</v>
      </c>
      <c r="K13" s="1064">
        <v>20</v>
      </c>
      <c r="N13" s="597"/>
      <c r="O13" s="597"/>
      <c r="P13" s="1274"/>
      <c r="Q13" s="1274"/>
      <c r="S13" s="515"/>
      <c r="U13" s="515"/>
    </row>
    <row r="14" spans="2:21" s="959" customFormat="1" ht="15.95" customHeight="1">
      <c r="B14" s="2370"/>
      <c r="C14" s="2371"/>
      <c r="D14" s="2362" t="s">
        <v>1185</v>
      </c>
      <c r="E14" s="2363"/>
      <c r="F14" s="598">
        <v>9</v>
      </c>
      <c r="G14" s="598">
        <v>9</v>
      </c>
      <c r="H14" s="599">
        <v>2</v>
      </c>
      <c r="I14" s="599">
        <v>3</v>
      </c>
      <c r="J14" s="599">
        <v>6</v>
      </c>
      <c r="K14" s="1064">
        <v>1</v>
      </c>
      <c r="N14" s="597"/>
      <c r="O14" s="597"/>
      <c r="S14" s="515"/>
      <c r="U14" s="515"/>
    </row>
    <row r="15" spans="2:21" s="959" customFormat="1" ht="15.95" customHeight="1">
      <c r="B15" s="2370"/>
      <c r="C15" s="2371"/>
      <c r="D15" s="2372" t="s">
        <v>994</v>
      </c>
      <c r="E15" s="2373"/>
      <c r="F15" s="600">
        <v>3</v>
      </c>
      <c r="G15" s="600" t="s">
        <v>409</v>
      </c>
      <c r="H15" s="601">
        <v>1</v>
      </c>
      <c r="I15" s="601">
        <v>2</v>
      </c>
      <c r="J15" s="601">
        <v>1</v>
      </c>
      <c r="K15" s="1065">
        <v>1</v>
      </c>
      <c r="N15" s="602"/>
      <c r="O15" s="597"/>
      <c r="S15" s="515"/>
      <c r="U15" s="515"/>
    </row>
    <row r="16" spans="2:21" s="959" customFormat="1" ht="15.95" customHeight="1" thickBot="1">
      <c r="B16" s="2254"/>
      <c r="C16" s="2255"/>
      <c r="D16" s="2374" t="s">
        <v>1186</v>
      </c>
      <c r="E16" s="2375"/>
      <c r="F16" s="603">
        <v>3.13</v>
      </c>
      <c r="G16" s="603">
        <v>2.96</v>
      </c>
      <c r="H16" s="604">
        <v>2.78</v>
      </c>
      <c r="I16" s="604">
        <v>2.65</v>
      </c>
      <c r="J16" s="604">
        <v>2.5</v>
      </c>
      <c r="K16" s="1066">
        <v>2.36</v>
      </c>
      <c r="M16" s="80"/>
      <c r="N16" s="80"/>
      <c r="U16" s="1275"/>
    </row>
    <row r="17" spans="2:12" s="959" customFormat="1" ht="15" customHeight="1">
      <c r="B17" s="110" t="s">
        <v>1764</v>
      </c>
      <c r="K17" s="963"/>
      <c r="L17" s="81"/>
    </row>
    <row r="18" spans="2:12" s="959" customFormat="1" ht="15" customHeight="1">
      <c r="B18" s="513" t="s">
        <v>1312</v>
      </c>
      <c r="K18" s="79" t="s">
        <v>1632</v>
      </c>
      <c r="L18" s="81"/>
    </row>
    <row r="19" spans="2:12" s="959" customFormat="1" ht="20.100000000000001" customHeight="1">
      <c r="C19" s="72"/>
      <c r="D19" s="72"/>
      <c r="E19" s="72"/>
      <c r="F19" s="72"/>
      <c r="G19" s="72"/>
      <c r="H19" s="72"/>
      <c r="I19" s="72"/>
      <c r="J19" s="72"/>
    </row>
    <row r="20" spans="2:12" s="959" customFormat="1" ht="15" customHeight="1">
      <c r="B20" s="80" t="s">
        <v>158</v>
      </c>
      <c r="C20" s="80"/>
      <c r="D20" s="80"/>
      <c r="E20" s="80"/>
      <c r="F20" s="80"/>
      <c r="G20" s="102"/>
      <c r="H20" s="102"/>
      <c r="I20" s="102"/>
      <c r="J20" s="80"/>
      <c r="K20" s="975"/>
    </row>
    <row r="21" spans="2:12" s="959" customFormat="1" ht="15" customHeight="1" thickBot="1">
      <c r="G21" s="965"/>
      <c r="H21" s="965"/>
      <c r="I21" s="605"/>
      <c r="K21" s="964" t="s">
        <v>887</v>
      </c>
    </row>
    <row r="22" spans="2:12" ht="15.95" customHeight="1">
      <c r="B22" s="2178" t="s">
        <v>1351</v>
      </c>
      <c r="C22" s="2179"/>
      <c r="D22" s="2179"/>
      <c r="E22" s="2180"/>
      <c r="F22" s="1151" t="s">
        <v>1886</v>
      </c>
      <c r="G22" s="1151">
        <v>12</v>
      </c>
      <c r="H22" s="1151">
        <v>17</v>
      </c>
      <c r="I22" s="1151">
        <v>22</v>
      </c>
      <c r="J22" s="1270">
        <v>27</v>
      </c>
      <c r="K22" s="1271" t="s">
        <v>1887</v>
      </c>
    </row>
    <row r="23" spans="2:12" ht="15.95" customHeight="1">
      <c r="B23" s="2356" t="s">
        <v>909</v>
      </c>
      <c r="C23" s="2358" t="s">
        <v>621</v>
      </c>
      <c r="D23" s="2359"/>
      <c r="E23" s="2360"/>
      <c r="F23" s="606">
        <v>14785</v>
      </c>
      <c r="G23" s="606">
        <v>15932</v>
      </c>
      <c r="H23" s="606">
        <v>16799</v>
      </c>
      <c r="I23" s="607">
        <v>17781</v>
      </c>
      <c r="J23" s="607">
        <v>18473</v>
      </c>
      <c r="K23" s="1067">
        <v>19046</v>
      </c>
    </row>
    <row r="24" spans="2:12" ht="15.95" customHeight="1">
      <c r="B24" s="2357"/>
      <c r="C24" s="2361" t="s">
        <v>910</v>
      </c>
      <c r="D24" s="2348"/>
      <c r="E24" s="2349"/>
      <c r="F24" s="313">
        <v>49</v>
      </c>
      <c r="G24" s="313">
        <v>55</v>
      </c>
      <c r="H24" s="313">
        <v>47</v>
      </c>
      <c r="I24" s="608">
        <v>49</v>
      </c>
      <c r="J24" s="608">
        <v>48</v>
      </c>
      <c r="K24" s="212">
        <v>45</v>
      </c>
    </row>
    <row r="25" spans="2:12" ht="15.95" customHeight="1">
      <c r="B25" s="2357"/>
      <c r="C25" s="2352" t="s">
        <v>886</v>
      </c>
      <c r="D25" s="2353"/>
      <c r="E25" s="2354"/>
      <c r="F25" s="313">
        <v>4059</v>
      </c>
      <c r="G25" s="313">
        <v>4370</v>
      </c>
      <c r="H25" s="313">
        <v>4616</v>
      </c>
      <c r="I25" s="608">
        <v>4610</v>
      </c>
      <c r="J25" s="608">
        <v>5135</v>
      </c>
      <c r="K25" s="212">
        <v>5385</v>
      </c>
    </row>
    <row r="26" spans="2:12" ht="15.95" customHeight="1">
      <c r="B26" s="2357"/>
      <c r="C26" s="2355" t="s">
        <v>622</v>
      </c>
      <c r="D26" s="2353"/>
      <c r="E26" s="2354"/>
      <c r="F26" s="313">
        <v>770</v>
      </c>
      <c r="G26" s="313">
        <v>565</v>
      </c>
      <c r="H26" s="313">
        <v>468</v>
      </c>
      <c r="I26" s="608">
        <v>460</v>
      </c>
      <c r="J26" s="608">
        <v>365</v>
      </c>
      <c r="K26" s="212">
        <v>338</v>
      </c>
    </row>
    <row r="27" spans="2:12" ht="15.95" customHeight="1">
      <c r="B27" s="2357"/>
      <c r="C27" s="2350" t="s">
        <v>754</v>
      </c>
      <c r="D27" s="2351"/>
      <c r="E27" s="2270"/>
      <c r="F27" s="315">
        <v>137</v>
      </c>
      <c r="G27" s="315">
        <v>217</v>
      </c>
      <c r="H27" s="315">
        <v>269</v>
      </c>
      <c r="I27" s="609">
        <v>299</v>
      </c>
      <c r="J27" s="609">
        <v>205</v>
      </c>
      <c r="K27" s="316">
        <v>397</v>
      </c>
    </row>
    <row r="28" spans="2:12" ht="15.95" customHeight="1">
      <c r="B28" s="2357"/>
      <c r="C28" s="2170" t="s">
        <v>95</v>
      </c>
      <c r="D28" s="2342"/>
      <c r="E28" s="2343"/>
      <c r="F28" s="606">
        <v>19800</v>
      </c>
      <c r="G28" s="606">
        <v>21139</v>
      </c>
      <c r="H28" s="606">
        <v>22199</v>
      </c>
      <c r="I28" s="606">
        <v>23199</v>
      </c>
      <c r="J28" s="607">
        <v>24226</v>
      </c>
      <c r="K28" s="1067">
        <v>25211</v>
      </c>
    </row>
    <row r="29" spans="2:12" ht="15.95" customHeight="1">
      <c r="B29" s="2344" t="s">
        <v>755</v>
      </c>
      <c r="C29" s="2345"/>
      <c r="D29" s="2345"/>
      <c r="E29" s="2346"/>
      <c r="F29" s="610">
        <v>62862</v>
      </c>
      <c r="G29" s="610">
        <v>63246</v>
      </c>
      <c r="H29" s="610">
        <v>62292</v>
      </c>
      <c r="I29" s="611">
        <v>61801</v>
      </c>
      <c r="J29" s="611">
        <v>61170</v>
      </c>
      <c r="K29" s="1068">
        <v>60138</v>
      </c>
    </row>
    <row r="30" spans="2:12" ht="15.95" customHeight="1">
      <c r="B30" s="2347" t="s">
        <v>988</v>
      </c>
      <c r="C30" s="2348"/>
      <c r="D30" s="2348"/>
      <c r="E30" s="2349"/>
      <c r="F30" s="211">
        <v>3.18</v>
      </c>
      <c r="G30" s="211">
        <v>2.99</v>
      </c>
      <c r="H30" s="211">
        <v>2.81</v>
      </c>
      <c r="I30" s="612">
        <v>2.66</v>
      </c>
      <c r="J30" s="612">
        <v>2.5</v>
      </c>
      <c r="K30" s="552">
        <v>2.36</v>
      </c>
    </row>
    <row r="31" spans="2:12" ht="15.95" customHeight="1">
      <c r="B31" s="2347" t="s">
        <v>1255</v>
      </c>
      <c r="C31" s="2348"/>
      <c r="D31" s="2348"/>
      <c r="E31" s="2349"/>
      <c r="F31" s="1005" t="s">
        <v>109</v>
      </c>
      <c r="G31" s="1006" t="s">
        <v>110</v>
      </c>
      <c r="H31" s="1006" t="s">
        <v>110</v>
      </c>
      <c r="I31" s="1072"/>
      <c r="J31" s="1272"/>
      <c r="K31" s="1069"/>
    </row>
    <row r="32" spans="2:12" ht="15.95" customHeight="1" thickBot="1">
      <c r="B32" s="2339" t="s">
        <v>1256</v>
      </c>
      <c r="C32" s="2340"/>
      <c r="D32" s="2340"/>
      <c r="E32" s="2341"/>
      <c r="F32" s="1007" t="s">
        <v>111</v>
      </c>
      <c r="G32" s="1008" t="s">
        <v>112</v>
      </c>
      <c r="H32" s="1008" t="s">
        <v>113</v>
      </c>
      <c r="I32" s="1073"/>
      <c r="J32" s="1273"/>
      <c r="K32" s="1070"/>
    </row>
    <row r="33" spans="1:12" s="959" customFormat="1" ht="15" customHeight="1">
      <c r="B33" s="110"/>
      <c r="C33" s="901"/>
      <c r="D33" s="901"/>
      <c r="E33" s="901"/>
      <c r="F33" s="613"/>
      <c r="G33" s="613"/>
      <c r="H33" s="199"/>
      <c r="I33" s="199"/>
      <c r="J33" s="199"/>
      <c r="K33" s="963" t="s">
        <v>1632</v>
      </c>
    </row>
    <row r="34" spans="1:12" s="959" customFormat="1" ht="20.100000000000001" customHeight="1"/>
    <row r="35" spans="1:12" s="959" customFormat="1" ht="15" customHeight="1">
      <c r="B35" s="959" t="s">
        <v>56</v>
      </c>
      <c r="K35" s="975"/>
    </row>
    <row r="36" spans="1:12" s="959" customFormat="1" ht="15" customHeight="1" thickBot="1">
      <c r="A36" s="1091"/>
      <c r="B36" s="1091"/>
      <c r="C36" s="1091"/>
      <c r="D36" s="1091"/>
      <c r="E36" s="1091"/>
      <c r="F36" s="1091"/>
      <c r="G36" s="1091"/>
      <c r="H36" s="1091"/>
      <c r="I36" s="1091"/>
      <c r="J36" s="1091"/>
      <c r="K36" s="79" t="s">
        <v>837</v>
      </c>
      <c r="L36" s="1091"/>
    </row>
    <row r="37" spans="1:12" s="959" customFormat="1" ht="15.95" customHeight="1">
      <c r="A37" s="1091"/>
      <c r="B37" s="2178" t="s">
        <v>1351</v>
      </c>
      <c r="C37" s="2179"/>
      <c r="D37" s="2179"/>
      <c r="E37" s="2180"/>
      <c r="F37" s="1151" t="s">
        <v>1943</v>
      </c>
      <c r="G37" s="1151">
        <v>12</v>
      </c>
      <c r="H37" s="1151">
        <v>17</v>
      </c>
      <c r="I37" s="1151">
        <v>22</v>
      </c>
      <c r="J37" s="1151">
        <v>27</v>
      </c>
      <c r="K37" s="1507" t="s">
        <v>1944</v>
      </c>
      <c r="L37" s="1091"/>
    </row>
    <row r="38" spans="1:12" s="959" customFormat="1" ht="15.95" customHeight="1">
      <c r="A38" s="1091"/>
      <c r="B38" s="2334" t="s">
        <v>1187</v>
      </c>
      <c r="C38" s="2335"/>
      <c r="D38" s="2335"/>
      <c r="E38" s="2336"/>
      <c r="F38" s="615">
        <v>46180</v>
      </c>
      <c r="G38" s="615">
        <v>47704</v>
      </c>
      <c r="H38" s="615">
        <v>49479</v>
      </c>
      <c r="I38" s="616">
        <v>50463</v>
      </c>
      <c r="J38" s="615">
        <v>51703</v>
      </c>
      <c r="K38" s="1519">
        <v>51632</v>
      </c>
      <c r="L38" s="1091"/>
    </row>
    <row r="39" spans="1:12" s="959" customFormat="1" ht="15.95" customHeight="1" thickBot="1">
      <c r="A39" s="1091"/>
      <c r="B39" s="2337" t="s">
        <v>908</v>
      </c>
      <c r="C39" s="2338"/>
      <c r="D39" s="2338"/>
      <c r="E39" s="2293"/>
      <c r="F39" s="617">
        <v>72.246558197747177</v>
      </c>
      <c r="G39" s="617">
        <v>74.090640822539072</v>
      </c>
      <c r="H39" s="617">
        <v>77.951602230834666</v>
      </c>
      <c r="I39" s="617">
        <v>79.709046107188556</v>
      </c>
      <c r="J39" s="617">
        <v>82.883937159345948</v>
      </c>
      <c r="K39" s="1520">
        <v>83.955839999999995</v>
      </c>
      <c r="L39" s="1091"/>
    </row>
    <row r="40" spans="1:12" s="959" customFormat="1" ht="15" customHeight="1">
      <c r="A40" s="1091"/>
      <c r="B40" s="1091"/>
      <c r="C40" s="1091"/>
      <c r="D40" s="1091"/>
      <c r="E40" s="1091"/>
      <c r="F40" s="1091"/>
      <c r="G40" s="1091"/>
      <c r="H40" s="1091"/>
      <c r="I40" s="566"/>
      <c r="J40" s="1091"/>
      <c r="K40" s="1094" t="s">
        <v>1632</v>
      </c>
      <c r="L40" s="1091"/>
    </row>
    <row r="41" spans="1:12" s="959" customFormat="1" ht="20.100000000000001" customHeight="1">
      <c r="A41" s="1091"/>
      <c r="B41" s="1091"/>
      <c r="C41" s="1091"/>
      <c r="D41" s="1091"/>
      <c r="E41" s="1091"/>
      <c r="F41" s="1091"/>
      <c r="G41" s="1091"/>
      <c r="H41" s="1091"/>
      <c r="I41" s="1091"/>
      <c r="J41" s="1091"/>
      <c r="K41" s="1091"/>
      <c r="L41" s="1091"/>
    </row>
    <row r="42" spans="1:12" s="959" customFormat="1" ht="15" customHeight="1">
      <c r="A42" s="1091"/>
      <c r="B42" s="1091" t="s">
        <v>141</v>
      </c>
      <c r="C42" s="1091"/>
      <c r="D42" s="1091"/>
      <c r="E42" s="1091"/>
      <c r="F42" s="1091"/>
      <c r="G42" s="1091"/>
      <c r="H42" s="1091"/>
      <c r="I42" s="1091"/>
      <c r="J42" s="1091"/>
      <c r="K42" s="1094"/>
      <c r="L42" s="79"/>
    </row>
    <row r="43" spans="1:12" s="959" customFormat="1" ht="15" customHeight="1" thickBot="1">
      <c r="A43" s="1091"/>
      <c r="B43" s="1091"/>
      <c r="C43" s="1091"/>
      <c r="D43" s="1091"/>
      <c r="E43" s="1091"/>
      <c r="F43" s="1091"/>
      <c r="G43" s="1091"/>
      <c r="H43" s="1091"/>
      <c r="I43" s="1091"/>
      <c r="J43" s="1091"/>
      <c r="K43" s="79" t="s">
        <v>1945</v>
      </c>
      <c r="L43" s="79"/>
    </row>
    <row r="44" spans="1:12" s="959" customFormat="1" ht="15.95" customHeight="1">
      <c r="A44" s="1091"/>
      <c r="B44" s="2387" t="s">
        <v>897</v>
      </c>
      <c r="C44" s="2388"/>
      <c r="D44" s="2388"/>
      <c r="E44" s="2389"/>
      <c r="F44" s="2383" t="s">
        <v>1377</v>
      </c>
      <c r="G44" s="2384"/>
      <c r="H44" s="618" t="s">
        <v>547</v>
      </c>
      <c r="I44" s="1427">
        <v>10974</v>
      </c>
      <c r="J44" s="1092" t="s">
        <v>548</v>
      </c>
      <c r="K44" s="1428">
        <v>20841</v>
      </c>
      <c r="L44" s="1091"/>
    </row>
    <row r="45" spans="1:12" s="959" customFormat="1" ht="15.95" customHeight="1">
      <c r="A45" s="1091"/>
      <c r="B45" s="2376" t="s">
        <v>898</v>
      </c>
      <c r="C45" s="2377"/>
      <c r="D45" s="2377"/>
      <c r="E45" s="2378"/>
      <c r="F45" s="2385"/>
      <c r="G45" s="2386"/>
      <c r="H45" s="619" t="s">
        <v>907</v>
      </c>
      <c r="I45" s="1512">
        <v>10483</v>
      </c>
      <c r="J45" s="1096" t="s">
        <v>907</v>
      </c>
      <c r="K45" s="1521">
        <v>18624</v>
      </c>
      <c r="L45" s="1091"/>
    </row>
    <row r="46" spans="1:12" s="959" customFormat="1" ht="15.95" customHeight="1" thickBot="1">
      <c r="A46" s="1091"/>
      <c r="B46" s="2379">
        <v>61499</v>
      </c>
      <c r="C46" s="2380"/>
      <c r="D46" s="2380"/>
      <c r="E46" s="2380"/>
      <c r="F46" s="2381">
        <v>51632</v>
      </c>
      <c r="G46" s="2382"/>
      <c r="H46" s="620" t="s">
        <v>891</v>
      </c>
      <c r="I46" s="1510">
        <v>491</v>
      </c>
      <c r="J46" s="1097" t="s">
        <v>891</v>
      </c>
      <c r="K46" s="1522">
        <v>2217</v>
      </c>
      <c r="L46" s="1091"/>
    </row>
    <row r="47" spans="1:12" s="959" customFormat="1" ht="15" customHeight="1">
      <c r="A47" s="1091"/>
      <c r="B47" s="614" t="s">
        <v>1311</v>
      </c>
      <c r="C47" s="1091"/>
      <c r="D47" s="350"/>
      <c r="E47" s="350"/>
      <c r="F47" s="110"/>
      <c r="G47" s="1091"/>
      <c r="H47" s="1091"/>
      <c r="I47" s="1094"/>
      <c r="J47" s="1091"/>
      <c r="K47" s="1094" t="s">
        <v>1948</v>
      </c>
      <c r="L47" s="1091"/>
    </row>
    <row r="48" spans="1:12" s="959" customFormat="1" ht="15" customHeight="1">
      <c r="A48" s="1091"/>
      <c r="B48" s="110"/>
      <c r="C48" s="1091"/>
      <c r="D48" s="1091"/>
      <c r="E48" s="1091"/>
      <c r="F48" s="1091"/>
      <c r="G48" s="1091"/>
      <c r="H48" s="1091"/>
      <c r="I48" s="1091"/>
      <c r="J48" s="1091"/>
      <c r="K48" s="1091"/>
      <c r="L48" s="1091"/>
    </row>
  </sheetData>
  <mergeCells count="35">
    <mergeCell ref="B45:E45"/>
    <mergeCell ref="B46:E46"/>
    <mergeCell ref="F46:G46"/>
    <mergeCell ref="F44:G45"/>
    <mergeCell ref="B44:E44"/>
    <mergeCell ref="D10:E10"/>
    <mergeCell ref="D11:E11"/>
    <mergeCell ref="B3:E3"/>
    <mergeCell ref="D5:E5"/>
    <mergeCell ref="D6:E6"/>
    <mergeCell ref="D7:E7"/>
    <mergeCell ref="B4:E4"/>
    <mergeCell ref="D8:E8"/>
    <mergeCell ref="D9:E9"/>
    <mergeCell ref="B5:C16"/>
    <mergeCell ref="D13:E13"/>
    <mergeCell ref="D14:E14"/>
    <mergeCell ref="D15:E15"/>
    <mergeCell ref="D16:E16"/>
    <mergeCell ref="D12:E12"/>
    <mergeCell ref="C27:E27"/>
    <mergeCell ref="C25:E25"/>
    <mergeCell ref="C26:E26"/>
    <mergeCell ref="B22:E22"/>
    <mergeCell ref="B23:B28"/>
    <mergeCell ref="C23:E23"/>
    <mergeCell ref="C24:E24"/>
    <mergeCell ref="B38:E38"/>
    <mergeCell ref="B37:E37"/>
    <mergeCell ref="B39:E39"/>
    <mergeCell ref="B32:E32"/>
    <mergeCell ref="C28:E28"/>
    <mergeCell ref="B29:E29"/>
    <mergeCell ref="B30:E30"/>
    <mergeCell ref="B31:E31"/>
  </mergeCells>
  <phoneticPr fontId="7"/>
  <pageMargins left="0.78740157480314965" right="0.78740157480314965" top="0.78740157480314965" bottom="0.59055118110236227" header="0.51181102362204722" footer="0.51181102362204722"/>
  <pageSetup paperSize="9" orientation="portrait" horizontalDpi="300" verticalDpi="30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CC"/>
    <pageSetUpPr fitToPage="1"/>
  </sheetPr>
  <dimension ref="B1:Q48"/>
  <sheetViews>
    <sheetView view="pageBreakPreview" zoomScaleNormal="100" zoomScaleSheetLayoutView="100" workbookViewId="0"/>
  </sheetViews>
  <sheetFormatPr defaultRowHeight="17.100000000000001" customHeight="1"/>
  <cols>
    <col min="1" max="1" width="2.625" style="2" customWidth="1"/>
    <col min="2" max="2" width="1.625" style="2" customWidth="1"/>
    <col min="3" max="3" width="13.125" style="2" customWidth="1"/>
    <col min="4" max="6" width="8.625" style="2" customWidth="1"/>
    <col min="7" max="7" width="2.625" style="3" customWidth="1"/>
    <col min="8" max="8" width="1.625" style="2" customWidth="1"/>
    <col min="9" max="9" width="13.125" style="2" customWidth="1"/>
    <col min="10" max="12" width="8.625" style="2" customWidth="1"/>
    <col min="13" max="13" width="9" style="2"/>
    <col min="14" max="14" width="25.5" style="2" customWidth="1"/>
    <col min="15" max="15" width="9" style="167"/>
    <col min="16" max="16" width="10" style="2" bestFit="1" customWidth="1"/>
    <col min="17" max="16384" width="9" style="2"/>
  </cols>
  <sheetData>
    <row r="1" spans="2:17" s="959" customFormat="1" ht="15" customHeight="1">
      <c r="B1" s="959" t="s">
        <v>938</v>
      </c>
      <c r="G1" s="80"/>
      <c r="N1" s="2"/>
      <c r="O1" s="168"/>
    </row>
    <row r="2" spans="2:17" s="959" customFormat="1" ht="15" customHeight="1" thickBot="1">
      <c r="G2" s="80"/>
      <c r="I2" s="964"/>
      <c r="J2" s="964"/>
      <c r="K2" s="964"/>
      <c r="L2" s="964" t="s">
        <v>1946</v>
      </c>
      <c r="O2" s="168"/>
    </row>
    <row r="3" spans="2:17" ht="17.100000000000001" customHeight="1">
      <c r="B3" s="2394" t="s">
        <v>143</v>
      </c>
      <c r="C3" s="2395"/>
      <c r="D3" s="2275" t="s">
        <v>237</v>
      </c>
      <c r="E3" s="2179"/>
      <c r="F3" s="2414"/>
      <c r="G3" s="621"/>
      <c r="H3" s="2394" t="s">
        <v>143</v>
      </c>
      <c r="I3" s="2395"/>
      <c r="J3" s="2275" t="s">
        <v>237</v>
      </c>
      <c r="K3" s="2179"/>
      <c r="L3" s="2414"/>
      <c r="P3" s="220"/>
      <c r="Q3" s="1495"/>
    </row>
    <row r="4" spans="2:17" ht="17.100000000000001" customHeight="1">
      <c r="B4" s="2396"/>
      <c r="C4" s="2397"/>
      <c r="D4" s="971" t="s">
        <v>680</v>
      </c>
      <c r="E4" s="106" t="s">
        <v>213</v>
      </c>
      <c r="F4" s="973" t="s">
        <v>1188</v>
      </c>
      <c r="G4" s="288"/>
      <c r="H4" s="2396"/>
      <c r="I4" s="2397"/>
      <c r="J4" s="971" t="s">
        <v>680</v>
      </c>
      <c r="K4" s="106" t="s">
        <v>213</v>
      </c>
      <c r="L4" s="973" t="s">
        <v>1188</v>
      </c>
      <c r="P4" s="220"/>
      <c r="Q4" s="1495"/>
    </row>
    <row r="5" spans="2:17" ht="17.100000000000001" customHeight="1" thickBot="1">
      <c r="B5" s="2403" t="s">
        <v>145</v>
      </c>
      <c r="C5" s="2404"/>
      <c r="D5" s="622">
        <v>10902</v>
      </c>
      <c r="E5" s="622">
        <v>10483</v>
      </c>
      <c r="F5" s="623">
        <v>419</v>
      </c>
      <c r="G5" s="624"/>
      <c r="H5" s="2390" t="s">
        <v>1697</v>
      </c>
      <c r="I5" s="2391"/>
      <c r="J5" s="1412">
        <v>1714</v>
      </c>
      <c r="K5" s="1523">
        <v>1682</v>
      </c>
      <c r="L5" s="1524">
        <v>32</v>
      </c>
      <c r="P5" s="220"/>
      <c r="Q5" s="1495"/>
    </row>
    <row r="6" spans="2:17" ht="17.100000000000001" customHeight="1" thickTop="1">
      <c r="B6" s="2405" t="s">
        <v>1228</v>
      </c>
      <c r="C6" s="2406"/>
      <c r="D6" s="625">
        <v>9955</v>
      </c>
      <c r="E6" s="625">
        <v>9580</v>
      </c>
      <c r="F6" s="626">
        <v>375</v>
      </c>
      <c r="G6" s="367"/>
      <c r="H6" s="2390" t="s">
        <v>565</v>
      </c>
      <c r="I6" s="2391"/>
      <c r="J6" s="1412">
        <v>1033</v>
      </c>
      <c r="K6" s="1511">
        <v>989</v>
      </c>
      <c r="L6" s="107">
        <v>44</v>
      </c>
      <c r="N6" s="1504"/>
      <c r="P6" s="220"/>
      <c r="Q6" s="1495"/>
    </row>
    <row r="7" spans="2:17" ht="17.100000000000001" customHeight="1">
      <c r="B7" s="2407" t="s">
        <v>681</v>
      </c>
      <c r="C7" s="2408"/>
      <c r="D7" s="285">
        <v>2322</v>
      </c>
      <c r="E7" s="285">
        <v>2183</v>
      </c>
      <c r="F7" s="298">
        <v>139</v>
      </c>
      <c r="G7" s="367"/>
      <c r="H7" s="2390" t="s">
        <v>1298</v>
      </c>
      <c r="I7" s="2391"/>
      <c r="J7" s="1412">
        <v>10</v>
      </c>
      <c r="K7" s="1511">
        <v>10</v>
      </c>
      <c r="L7" s="107">
        <v>0</v>
      </c>
      <c r="P7" s="220"/>
      <c r="Q7" s="1495"/>
    </row>
    <row r="8" spans="2:17" ht="17.100000000000001" customHeight="1">
      <c r="B8" s="966"/>
      <c r="C8" s="627" t="s">
        <v>6</v>
      </c>
      <c r="D8" s="1412">
        <v>105</v>
      </c>
      <c r="E8" s="1511">
        <v>100</v>
      </c>
      <c r="F8" s="107">
        <v>5</v>
      </c>
      <c r="G8" s="367"/>
      <c r="H8" s="2390" t="s">
        <v>1299</v>
      </c>
      <c r="I8" s="2391"/>
      <c r="J8" s="1412">
        <v>208</v>
      </c>
      <c r="K8" s="1511">
        <v>198</v>
      </c>
      <c r="L8" s="107">
        <v>10</v>
      </c>
      <c r="P8" s="220"/>
      <c r="Q8" s="1495"/>
    </row>
    <row r="9" spans="2:17" ht="17.100000000000001" customHeight="1">
      <c r="B9" s="966"/>
      <c r="C9" s="627" t="s">
        <v>7</v>
      </c>
      <c r="D9" s="1412">
        <v>307</v>
      </c>
      <c r="E9" s="1511">
        <v>288</v>
      </c>
      <c r="F9" s="107">
        <v>19</v>
      </c>
      <c r="G9" s="367"/>
      <c r="H9" s="2390" t="s">
        <v>1300</v>
      </c>
      <c r="I9" s="2391"/>
      <c r="J9" s="1412">
        <v>166</v>
      </c>
      <c r="K9" s="1511">
        <v>160</v>
      </c>
      <c r="L9" s="107">
        <v>6</v>
      </c>
      <c r="P9" s="220"/>
      <c r="Q9" s="1495"/>
    </row>
    <row r="10" spans="2:17" ht="17.100000000000001" customHeight="1">
      <c r="B10" s="966"/>
      <c r="C10" s="627" t="s">
        <v>4</v>
      </c>
      <c r="D10" s="1412">
        <v>153</v>
      </c>
      <c r="E10" s="1511">
        <v>141</v>
      </c>
      <c r="F10" s="107">
        <v>12</v>
      </c>
      <c r="G10" s="367"/>
      <c r="H10" s="2390" t="s">
        <v>896</v>
      </c>
      <c r="I10" s="2391"/>
      <c r="J10" s="1412">
        <v>12</v>
      </c>
      <c r="K10" s="1511">
        <v>12</v>
      </c>
      <c r="L10" s="107">
        <v>0</v>
      </c>
      <c r="P10" s="220"/>
      <c r="Q10" s="1495"/>
    </row>
    <row r="11" spans="2:17" ht="17.100000000000001" customHeight="1" thickBot="1">
      <c r="B11" s="966"/>
      <c r="C11" s="627" t="s">
        <v>5</v>
      </c>
      <c r="D11" s="1412">
        <v>715</v>
      </c>
      <c r="E11" s="1511">
        <v>673</v>
      </c>
      <c r="F11" s="107">
        <v>42</v>
      </c>
      <c r="G11" s="367"/>
      <c r="H11" s="2409" t="s">
        <v>34</v>
      </c>
      <c r="I11" s="2410"/>
      <c r="J11" s="628">
        <v>66</v>
      </c>
      <c r="K11" s="628">
        <v>62</v>
      </c>
      <c r="L11" s="1525">
        <v>4</v>
      </c>
      <c r="P11" s="220"/>
      <c r="Q11" s="1495"/>
    </row>
    <row r="12" spans="2:17" ht="17.100000000000001" customHeight="1" thickTop="1">
      <c r="B12" s="966"/>
      <c r="C12" s="627" t="s">
        <v>8</v>
      </c>
      <c r="D12" s="1412">
        <v>83</v>
      </c>
      <c r="E12" s="1511">
        <v>74</v>
      </c>
      <c r="F12" s="107">
        <v>9</v>
      </c>
      <c r="G12" s="367"/>
      <c r="H12" s="2405" t="s">
        <v>1229</v>
      </c>
      <c r="I12" s="2406"/>
      <c r="J12" s="629">
        <v>947</v>
      </c>
      <c r="K12" s="629">
        <v>903</v>
      </c>
      <c r="L12" s="630">
        <v>44</v>
      </c>
      <c r="P12" s="220"/>
      <c r="Q12" s="1495"/>
    </row>
    <row r="13" spans="2:17" ht="17.100000000000001" customHeight="1">
      <c r="B13" s="966"/>
      <c r="C13" s="627" t="s">
        <v>9</v>
      </c>
      <c r="D13" s="1412">
        <v>46</v>
      </c>
      <c r="E13" s="1511">
        <v>45</v>
      </c>
      <c r="F13" s="107">
        <v>1</v>
      </c>
      <c r="G13" s="367"/>
      <c r="H13" s="2400" t="s">
        <v>576</v>
      </c>
      <c r="I13" s="2401"/>
      <c r="J13" s="467">
        <v>178</v>
      </c>
      <c r="K13" s="467">
        <v>172</v>
      </c>
      <c r="L13" s="464">
        <v>6</v>
      </c>
      <c r="P13" s="220"/>
      <c r="Q13" s="1495"/>
    </row>
    <row r="14" spans="2:17" ht="17.100000000000001" customHeight="1">
      <c r="B14" s="966"/>
      <c r="C14" s="627" t="s">
        <v>10</v>
      </c>
      <c r="D14" s="1412">
        <v>86</v>
      </c>
      <c r="E14" s="1511">
        <v>85</v>
      </c>
      <c r="F14" s="107">
        <v>1</v>
      </c>
      <c r="G14" s="367"/>
      <c r="H14" s="631"/>
      <c r="I14" s="632" t="s">
        <v>577</v>
      </c>
      <c r="J14" s="360">
        <v>120</v>
      </c>
      <c r="K14" s="360">
        <v>116</v>
      </c>
      <c r="L14" s="1526">
        <v>4</v>
      </c>
      <c r="P14" s="220"/>
      <c r="Q14" s="1495"/>
    </row>
    <row r="15" spans="2:17" ht="17.100000000000001" customHeight="1">
      <c r="B15" s="966"/>
      <c r="C15" s="627" t="s">
        <v>11</v>
      </c>
      <c r="D15" s="1412">
        <v>74</v>
      </c>
      <c r="E15" s="1511">
        <v>71</v>
      </c>
      <c r="F15" s="107">
        <v>3</v>
      </c>
      <c r="G15" s="367"/>
      <c r="H15" s="631"/>
      <c r="I15" s="633" t="s">
        <v>578</v>
      </c>
      <c r="J15" s="1412">
        <v>16</v>
      </c>
      <c r="K15" s="1511">
        <v>16</v>
      </c>
      <c r="L15" s="107">
        <v>0</v>
      </c>
      <c r="P15" s="220"/>
      <c r="Q15" s="1495"/>
    </row>
    <row r="16" spans="2:17" ht="17.100000000000001" customHeight="1">
      <c r="B16" s="966"/>
      <c r="C16" s="627" t="s">
        <v>12</v>
      </c>
      <c r="D16" s="1412">
        <v>80</v>
      </c>
      <c r="E16" s="1511">
        <v>76</v>
      </c>
      <c r="F16" s="107">
        <v>4</v>
      </c>
      <c r="G16" s="367"/>
      <c r="H16" s="631"/>
      <c r="I16" s="634" t="s">
        <v>34</v>
      </c>
      <c r="J16" s="472">
        <v>42</v>
      </c>
      <c r="K16" s="472">
        <v>40</v>
      </c>
      <c r="L16" s="1527">
        <v>2</v>
      </c>
      <c r="P16" s="220"/>
      <c r="Q16" s="1495"/>
    </row>
    <row r="17" spans="2:17" ht="17.100000000000001" customHeight="1">
      <c r="B17" s="635"/>
      <c r="C17" s="636" t="s">
        <v>13</v>
      </c>
      <c r="D17" s="508">
        <v>673</v>
      </c>
      <c r="E17" s="508">
        <v>630</v>
      </c>
      <c r="F17" s="1529">
        <v>43</v>
      </c>
      <c r="G17" s="367"/>
      <c r="H17" s="2400" t="s">
        <v>499</v>
      </c>
      <c r="I17" s="2401"/>
      <c r="J17" s="467">
        <v>153</v>
      </c>
      <c r="K17" s="467">
        <v>134</v>
      </c>
      <c r="L17" s="464">
        <v>19</v>
      </c>
      <c r="N17" s="1504"/>
      <c r="P17" s="220"/>
      <c r="Q17" s="1495"/>
    </row>
    <row r="18" spans="2:17" ht="17.100000000000001" customHeight="1">
      <c r="B18" s="2411" t="s">
        <v>855</v>
      </c>
      <c r="C18" s="2412"/>
      <c r="D18" s="281">
        <v>78</v>
      </c>
      <c r="E18" s="281">
        <v>72</v>
      </c>
      <c r="F18" s="1530">
        <v>6</v>
      </c>
      <c r="G18" s="367"/>
      <c r="H18" s="631"/>
      <c r="I18" s="632" t="s">
        <v>23</v>
      </c>
      <c r="J18" s="360">
        <v>8</v>
      </c>
      <c r="K18" s="360">
        <v>5</v>
      </c>
      <c r="L18" s="465">
        <v>3</v>
      </c>
      <c r="P18" s="220"/>
      <c r="Q18" s="1495"/>
    </row>
    <row r="19" spans="2:17" ht="17.100000000000001" customHeight="1">
      <c r="B19" s="2390" t="s">
        <v>856</v>
      </c>
      <c r="C19" s="2391"/>
      <c r="D19" s="1412">
        <v>40</v>
      </c>
      <c r="E19" s="1511">
        <v>40</v>
      </c>
      <c r="F19" s="107">
        <v>0</v>
      </c>
      <c r="G19" s="367"/>
      <c r="H19" s="631"/>
      <c r="I19" s="633" t="s">
        <v>24</v>
      </c>
      <c r="J19" s="1412">
        <v>70</v>
      </c>
      <c r="K19" s="1511">
        <v>63</v>
      </c>
      <c r="L19" s="107">
        <v>7</v>
      </c>
      <c r="P19" s="220"/>
      <c r="Q19" s="1495"/>
    </row>
    <row r="20" spans="2:17" ht="17.100000000000001" customHeight="1">
      <c r="B20" s="2390" t="s">
        <v>558</v>
      </c>
      <c r="C20" s="2391"/>
      <c r="D20" s="1412">
        <v>168</v>
      </c>
      <c r="E20" s="1511">
        <v>159</v>
      </c>
      <c r="F20" s="107">
        <v>9</v>
      </c>
      <c r="G20" s="367"/>
      <c r="H20" s="631"/>
      <c r="I20" s="633" t="s">
        <v>690</v>
      </c>
      <c r="J20" s="1412">
        <v>18</v>
      </c>
      <c r="K20" s="1511">
        <v>18</v>
      </c>
      <c r="L20" s="107">
        <v>0</v>
      </c>
      <c r="N20" s="1504"/>
      <c r="P20" s="220"/>
      <c r="Q20" s="1495"/>
    </row>
    <row r="21" spans="2:17" ht="17.100000000000001" customHeight="1">
      <c r="B21" s="2390" t="s">
        <v>559</v>
      </c>
      <c r="C21" s="2391"/>
      <c r="D21" s="1412">
        <v>48</v>
      </c>
      <c r="E21" s="1511">
        <v>47</v>
      </c>
      <c r="F21" s="107">
        <v>1</v>
      </c>
      <c r="G21" s="367"/>
      <c r="H21" s="631"/>
      <c r="I21" s="634" t="s">
        <v>34</v>
      </c>
      <c r="J21" s="472">
        <v>57</v>
      </c>
      <c r="K21" s="472">
        <v>48</v>
      </c>
      <c r="L21" s="1527">
        <v>9</v>
      </c>
    </row>
    <row r="22" spans="2:17" ht="17.100000000000001" customHeight="1">
      <c r="B22" s="2390" t="s">
        <v>560</v>
      </c>
      <c r="C22" s="2391"/>
      <c r="D22" s="1412">
        <v>20</v>
      </c>
      <c r="E22" s="1511">
        <v>20</v>
      </c>
      <c r="F22" s="107">
        <v>0</v>
      </c>
      <c r="G22" s="367"/>
      <c r="H22" s="2400" t="s">
        <v>611</v>
      </c>
      <c r="I22" s="2401"/>
      <c r="J22" s="467">
        <v>59</v>
      </c>
      <c r="K22" s="467">
        <v>52</v>
      </c>
      <c r="L22" s="464">
        <v>7</v>
      </c>
    </row>
    <row r="23" spans="2:17" ht="17.100000000000001" customHeight="1">
      <c r="B23" s="2390" t="s">
        <v>561</v>
      </c>
      <c r="C23" s="2391"/>
      <c r="D23" s="1412">
        <v>451</v>
      </c>
      <c r="E23" s="1511">
        <v>440</v>
      </c>
      <c r="F23" s="107">
        <v>11</v>
      </c>
      <c r="G23" s="367"/>
      <c r="H23" s="2400" t="s">
        <v>36</v>
      </c>
      <c r="I23" s="2401"/>
      <c r="J23" s="467">
        <v>130</v>
      </c>
      <c r="K23" s="467">
        <v>128</v>
      </c>
      <c r="L23" s="464">
        <v>2</v>
      </c>
    </row>
    <row r="24" spans="2:17" ht="17.100000000000001" customHeight="1">
      <c r="B24" s="2390" t="s">
        <v>276</v>
      </c>
      <c r="C24" s="2391"/>
      <c r="D24" s="1412">
        <v>17</v>
      </c>
      <c r="E24" s="1511">
        <v>16</v>
      </c>
      <c r="F24" s="107">
        <v>1</v>
      </c>
      <c r="G24" s="367"/>
      <c r="H24" s="631"/>
      <c r="I24" s="632" t="s">
        <v>1301</v>
      </c>
      <c r="J24" s="360">
        <v>12</v>
      </c>
      <c r="K24" s="360">
        <v>12</v>
      </c>
      <c r="L24" s="465">
        <v>0</v>
      </c>
    </row>
    <row r="25" spans="2:17" ht="17.100000000000001" customHeight="1">
      <c r="B25" s="2390" t="s">
        <v>277</v>
      </c>
      <c r="C25" s="2391"/>
      <c r="D25" s="1412">
        <v>450</v>
      </c>
      <c r="E25" s="1511">
        <v>428</v>
      </c>
      <c r="F25" s="107">
        <v>22</v>
      </c>
      <c r="G25" s="367"/>
      <c r="H25" s="631"/>
      <c r="I25" s="637" t="s">
        <v>835</v>
      </c>
      <c r="J25" s="1412">
        <v>42</v>
      </c>
      <c r="K25" s="1511">
        <v>40</v>
      </c>
      <c r="L25" s="107">
        <v>2</v>
      </c>
    </row>
    <row r="26" spans="2:17" ht="17.100000000000001" customHeight="1">
      <c r="B26" s="2390" t="s">
        <v>1296</v>
      </c>
      <c r="C26" s="2391"/>
      <c r="D26" s="1412">
        <v>10</v>
      </c>
      <c r="E26" s="1511">
        <v>10</v>
      </c>
      <c r="F26" s="107">
        <v>0</v>
      </c>
      <c r="G26" s="367"/>
      <c r="H26" s="631"/>
      <c r="I26" s="633" t="s">
        <v>691</v>
      </c>
      <c r="J26" s="1412">
        <v>18</v>
      </c>
      <c r="K26" s="1511">
        <v>18</v>
      </c>
      <c r="L26" s="107">
        <v>0</v>
      </c>
    </row>
    <row r="27" spans="2:17" ht="17.100000000000001" customHeight="1">
      <c r="B27" s="2390" t="s">
        <v>894</v>
      </c>
      <c r="C27" s="2391"/>
      <c r="D27" s="1412">
        <v>101</v>
      </c>
      <c r="E27" s="1511">
        <v>96</v>
      </c>
      <c r="F27" s="107">
        <v>5</v>
      </c>
      <c r="G27" s="367"/>
      <c r="H27" s="631"/>
      <c r="I27" s="634" t="s">
        <v>34</v>
      </c>
      <c r="J27" s="472">
        <v>58</v>
      </c>
      <c r="K27" s="472">
        <v>58</v>
      </c>
      <c r="L27" s="1527">
        <v>0</v>
      </c>
    </row>
    <row r="28" spans="2:17" ht="17.100000000000001" customHeight="1">
      <c r="B28" s="2390" t="s">
        <v>279</v>
      </c>
      <c r="C28" s="2391"/>
      <c r="D28" s="1412">
        <v>128</v>
      </c>
      <c r="E28" s="1511">
        <v>127</v>
      </c>
      <c r="F28" s="107">
        <v>1</v>
      </c>
      <c r="G28" s="367"/>
      <c r="H28" s="2400" t="s">
        <v>1097</v>
      </c>
      <c r="I28" s="2401"/>
      <c r="J28" s="467">
        <v>319</v>
      </c>
      <c r="K28" s="467">
        <v>311</v>
      </c>
      <c r="L28" s="464">
        <v>8</v>
      </c>
    </row>
    <row r="29" spans="2:17" ht="17.100000000000001" customHeight="1">
      <c r="B29" s="2390" t="s">
        <v>280</v>
      </c>
      <c r="C29" s="2391"/>
      <c r="D29" s="1412">
        <v>16</v>
      </c>
      <c r="E29" s="1511">
        <v>12</v>
      </c>
      <c r="F29" s="107">
        <v>4</v>
      </c>
      <c r="G29" s="367"/>
      <c r="H29" s="631"/>
      <c r="I29" s="632" t="s">
        <v>1098</v>
      </c>
      <c r="J29" s="532">
        <v>258</v>
      </c>
      <c r="K29" s="532">
        <v>253</v>
      </c>
      <c r="L29" s="511">
        <v>5</v>
      </c>
    </row>
    <row r="30" spans="2:17" ht="17.100000000000001" customHeight="1">
      <c r="B30" s="2390" t="s">
        <v>281</v>
      </c>
      <c r="C30" s="2391"/>
      <c r="D30" s="1412">
        <v>922</v>
      </c>
      <c r="E30" s="1511">
        <v>883</v>
      </c>
      <c r="F30" s="107">
        <v>39</v>
      </c>
      <c r="G30" s="367"/>
      <c r="H30" s="631"/>
      <c r="I30" s="638" t="s">
        <v>374</v>
      </c>
      <c r="J30" s="285">
        <v>10</v>
      </c>
      <c r="K30" s="285">
        <v>10</v>
      </c>
      <c r="L30" s="298">
        <v>0</v>
      </c>
    </row>
    <row r="31" spans="2:17" ht="17.100000000000001" customHeight="1">
      <c r="B31" s="2390" t="s">
        <v>282</v>
      </c>
      <c r="C31" s="2391"/>
      <c r="D31" s="1412">
        <v>37</v>
      </c>
      <c r="E31" s="1511">
        <v>35</v>
      </c>
      <c r="F31" s="107">
        <v>2</v>
      </c>
      <c r="G31" s="367"/>
      <c r="H31" s="631"/>
      <c r="I31" s="638" t="s">
        <v>389</v>
      </c>
      <c r="J31" s="1412">
        <v>7</v>
      </c>
      <c r="K31" s="1511">
        <v>7</v>
      </c>
      <c r="L31" s="107">
        <v>0</v>
      </c>
    </row>
    <row r="32" spans="2:17" ht="17.100000000000001" customHeight="1">
      <c r="B32" s="2390" t="s">
        <v>26</v>
      </c>
      <c r="C32" s="2391"/>
      <c r="D32" s="1412">
        <v>122</v>
      </c>
      <c r="E32" s="1511">
        <v>115</v>
      </c>
      <c r="F32" s="107">
        <v>7</v>
      </c>
      <c r="G32" s="367"/>
      <c r="H32" s="631"/>
      <c r="I32" s="639" t="s">
        <v>379</v>
      </c>
      <c r="J32" s="285">
        <v>32</v>
      </c>
      <c r="K32" s="285">
        <v>31</v>
      </c>
      <c r="L32" s="298">
        <v>1</v>
      </c>
    </row>
    <row r="33" spans="2:17" ht="17.100000000000001" customHeight="1">
      <c r="B33" s="2390" t="s">
        <v>27</v>
      </c>
      <c r="C33" s="2391"/>
      <c r="D33" s="1412">
        <v>12</v>
      </c>
      <c r="E33" s="1511">
        <v>12</v>
      </c>
      <c r="F33" s="107">
        <v>0</v>
      </c>
      <c r="G33" s="367"/>
      <c r="H33" s="631"/>
      <c r="I33" s="638" t="s">
        <v>378</v>
      </c>
      <c r="J33" s="1412">
        <v>20</v>
      </c>
      <c r="K33" s="1511">
        <v>20</v>
      </c>
      <c r="L33" s="107">
        <v>0</v>
      </c>
    </row>
    <row r="34" spans="2:17" ht="17.100000000000001" customHeight="1">
      <c r="B34" s="2390" t="s">
        <v>285</v>
      </c>
      <c r="C34" s="2391"/>
      <c r="D34" s="1412">
        <v>22</v>
      </c>
      <c r="E34" s="1511">
        <v>22</v>
      </c>
      <c r="F34" s="107"/>
      <c r="G34" s="367"/>
      <c r="H34" s="631"/>
      <c r="I34" s="638" t="s">
        <v>380</v>
      </c>
      <c r="J34" s="1412">
        <v>17</v>
      </c>
      <c r="K34" s="1511">
        <v>16</v>
      </c>
      <c r="L34" s="107">
        <v>1</v>
      </c>
    </row>
    <row r="35" spans="2:17" ht="17.100000000000001" customHeight="1">
      <c r="B35" s="2390" t="s">
        <v>616</v>
      </c>
      <c r="C35" s="2391"/>
      <c r="D35" s="1412">
        <v>16</v>
      </c>
      <c r="E35" s="1511">
        <v>15</v>
      </c>
      <c r="F35" s="107">
        <v>1</v>
      </c>
      <c r="G35" s="367"/>
      <c r="H35" s="631"/>
      <c r="I35" s="638" t="s">
        <v>381</v>
      </c>
      <c r="J35" s="1412">
        <v>31</v>
      </c>
      <c r="K35" s="1511">
        <v>30</v>
      </c>
      <c r="L35" s="107">
        <v>1</v>
      </c>
    </row>
    <row r="36" spans="2:17" ht="17.100000000000001" customHeight="1">
      <c r="B36" s="2390" t="s">
        <v>1297</v>
      </c>
      <c r="C36" s="2391"/>
      <c r="D36" s="1412">
        <v>9</v>
      </c>
      <c r="E36" s="1511">
        <v>9</v>
      </c>
      <c r="F36" s="107">
        <v>0</v>
      </c>
      <c r="G36" s="367"/>
      <c r="H36" s="631"/>
      <c r="I36" s="640" t="s">
        <v>376</v>
      </c>
      <c r="J36" s="472">
        <v>141</v>
      </c>
      <c r="K36" s="472">
        <v>139</v>
      </c>
      <c r="L36" s="1527">
        <v>2</v>
      </c>
      <c r="M36" s="113"/>
    </row>
    <row r="37" spans="2:17" ht="17.100000000000001" customHeight="1">
      <c r="B37" s="2390" t="s">
        <v>617</v>
      </c>
      <c r="C37" s="2391"/>
      <c r="D37" s="1412">
        <v>14</v>
      </c>
      <c r="E37" s="1511">
        <v>14</v>
      </c>
      <c r="F37" s="107">
        <v>0</v>
      </c>
      <c r="G37" s="367"/>
      <c r="H37" s="631"/>
      <c r="I37" s="970" t="s">
        <v>788</v>
      </c>
      <c r="J37" s="467">
        <v>61</v>
      </c>
      <c r="K37" s="467">
        <v>58</v>
      </c>
      <c r="L37" s="464">
        <v>3</v>
      </c>
      <c r="M37" s="113"/>
    </row>
    <row r="38" spans="2:17" ht="17.100000000000001" customHeight="1">
      <c r="B38" s="2390" t="s">
        <v>206</v>
      </c>
      <c r="C38" s="2391"/>
      <c r="D38" s="1412">
        <v>233</v>
      </c>
      <c r="E38" s="1511">
        <v>233</v>
      </c>
      <c r="F38" s="107">
        <v>0</v>
      </c>
      <c r="G38" s="367"/>
      <c r="H38" s="2400" t="s">
        <v>1092</v>
      </c>
      <c r="I38" s="2401"/>
      <c r="J38" s="467">
        <v>81</v>
      </c>
      <c r="K38" s="467">
        <v>80</v>
      </c>
      <c r="L38" s="464">
        <v>1</v>
      </c>
    </row>
    <row r="39" spans="2:17" ht="17.100000000000001" customHeight="1" thickBot="1">
      <c r="B39" s="2390" t="s">
        <v>992</v>
      </c>
      <c r="C39" s="2391"/>
      <c r="D39" s="1412">
        <v>1087</v>
      </c>
      <c r="E39" s="1511">
        <v>1069</v>
      </c>
      <c r="F39" s="107">
        <v>18</v>
      </c>
      <c r="G39" s="367"/>
      <c r="H39" s="2392" t="s">
        <v>610</v>
      </c>
      <c r="I39" s="2393"/>
      <c r="J39" s="360">
        <v>27</v>
      </c>
      <c r="K39" s="360">
        <v>26</v>
      </c>
      <c r="L39" s="1528">
        <v>1</v>
      </c>
    </row>
    <row r="40" spans="2:17" ht="17.100000000000001" customHeight="1">
      <c r="B40" s="2390" t="s">
        <v>207</v>
      </c>
      <c r="C40" s="2391"/>
      <c r="D40" s="1412">
        <v>139</v>
      </c>
      <c r="E40" s="1511">
        <v>138</v>
      </c>
      <c r="F40" s="107">
        <v>1</v>
      </c>
      <c r="G40" s="641"/>
      <c r="H40" s="968"/>
      <c r="I40" s="840" t="s">
        <v>1430</v>
      </c>
      <c r="J40" s="484"/>
      <c r="K40" s="484"/>
      <c r="L40" s="484"/>
    </row>
    <row r="41" spans="2:17" ht="17.100000000000001" customHeight="1">
      <c r="B41" s="2390" t="s">
        <v>1698</v>
      </c>
      <c r="C41" s="2391"/>
      <c r="D41" s="1412">
        <v>19</v>
      </c>
      <c r="E41" s="1511">
        <v>19</v>
      </c>
      <c r="F41" s="107">
        <v>0</v>
      </c>
      <c r="G41" s="367"/>
      <c r="H41" s="968"/>
      <c r="I41" s="436"/>
      <c r="J41" s="199"/>
      <c r="K41" s="642"/>
      <c r="L41" s="642" t="s">
        <v>1947</v>
      </c>
    </row>
    <row r="42" spans="2:17" ht="17.100000000000001" customHeight="1">
      <c r="B42" s="2390" t="s">
        <v>208</v>
      </c>
      <c r="C42" s="2391"/>
      <c r="D42" s="1412">
        <v>15</v>
      </c>
      <c r="E42" s="1511">
        <v>14</v>
      </c>
      <c r="F42" s="107">
        <v>1</v>
      </c>
      <c r="G42" s="367"/>
      <c r="H42" s="968"/>
      <c r="I42" s="436"/>
      <c r="J42" s="199"/>
      <c r="K42" s="199"/>
      <c r="L42" s="199"/>
    </row>
    <row r="43" spans="2:17" ht="17.100000000000001" customHeight="1">
      <c r="B43" s="2390" t="s">
        <v>209</v>
      </c>
      <c r="C43" s="2391"/>
      <c r="D43" s="1412">
        <v>12</v>
      </c>
      <c r="E43" s="1511">
        <v>12</v>
      </c>
      <c r="F43" s="107">
        <v>0</v>
      </c>
      <c r="G43" s="367"/>
      <c r="H43" s="968"/>
      <c r="I43" s="968"/>
      <c r="J43" s="199"/>
      <c r="K43" s="199"/>
      <c r="L43" s="199"/>
    </row>
    <row r="44" spans="2:17" ht="17.100000000000001" customHeight="1">
      <c r="B44" s="2390" t="s">
        <v>210</v>
      </c>
      <c r="C44" s="2391"/>
      <c r="D44" s="1412">
        <v>191</v>
      </c>
      <c r="E44" s="1511">
        <v>186</v>
      </c>
      <c r="F44" s="107">
        <v>5</v>
      </c>
      <c r="G44" s="367"/>
      <c r="H44" s="2415"/>
      <c r="I44" s="2415"/>
      <c r="J44" s="199"/>
      <c r="K44" s="199"/>
      <c r="L44" s="199"/>
    </row>
    <row r="45" spans="2:17" ht="17.100000000000001" customHeight="1">
      <c r="B45" s="2390" t="s">
        <v>563</v>
      </c>
      <c r="C45" s="2391"/>
      <c r="D45" s="1412">
        <v>23</v>
      </c>
      <c r="E45" s="1511">
        <v>20</v>
      </c>
      <c r="F45" s="107">
        <v>3</v>
      </c>
      <c r="G45" s="367"/>
      <c r="H45" s="2402"/>
      <c r="I45" s="2402"/>
      <c r="J45" s="199"/>
      <c r="K45" s="199"/>
      <c r="L45" s="199"/>
    </row>
    <row r="46" spans="2:17" ht="17.100000000000001" customHeight="1" thickBot="1">
      <c r="B46" s="2398" t="s">
        <v>895</v>
      </c>
      <c r="C46" s="2399"/>
      <c r="D46" s="301">
        <v>24</v>
      </c>
      <c r="E46" s="301">
        <v>21</v>
      </c>
      <c r="F46" s="302">
        <v>3</v>
      </c>
      <c r="G46" s="367"/>
      <c r="H46" s="110"/>
      <c r="I46" s="967"/>
      <c r="J46" s="367"/>
      <c r="K46" s="367"/>
      <c r="L46" s="975"/>
    </row>
    <row r="47" spans="2:17" ht="17.100000000000001" customHeight="1">
      <c r="B47" s="2413"/>
      <c r="C47" s="2413"/>
      <c r="D47" s="484"/>
      <c r="E47" s="484"/>
      <c r="F47" s="484"/>
      <c r="G47" s="367"/>
      <c r="I47" s="968"/>
      <c r="J47" s="367"/>
      <c r="K47" s="367"/>
      <c r="L47" s="975"/>
      <c r="P47" s="959"/>
    </row>
    <row r="48" spans="2:17" ht="9" customHeight="1">
      <c r="G48" s="643"/>
      <c r="I48" s="3"/>
      <c r="Q48" s="959"/>
    </row>
  </sheetData>
  <mergeCells count="54">
    <mergeCell ref="J3:L3"/>
    <mergeCell ref="H8:I8"/>
    <mergeCell ref="H44:I44"/>
    <mergeCell ref="B47:C47"/>
    <mergeCell ref="B32:C32"/>
    <mergeCell ref="B34:C34"/>
    <mergeCell ref="B36:C36"/>
    <mergeCell ref="B42:C42"/>
    <mergeCell ref="B35:C35"/>
    <mergeCell ref="B33:C33"/>
    <mergeCell ref="B40:C40"/>
    <mergeCell ref="H45:I45"/>
    <mergeCell ref="B5:C5"/>
    <mergeCell ref="B6:C6"/>
    <mergeCell ref="H7:I7"/>
    <mergeCell ref="B7:C7"/>
    <mergeCell ref="H5:I5"/>
    <mergeCell ref="H6:I6"/>
    <mergeCell ref="H17:I17"/>
    <mergeCell ref="H11:I11"/>
    <mergeCell ref="H28:I28"/>
    <mergeCell ref="B19:C19"/>
    <mergeCell ref="H22:I22"/>
    <mergeCell ref="B22:C22"/>
    <mergeCell ref="B23:C23"/>
    <mergeCell ref="B20:C20"/>
    <mergeCell ref="B21:C21"/>
    <mergeCell ref="B45:C45"/>
    <mergeCell ref="B46:C46"/>
    <mergeCell ref="B41:C41"/>
    <mergeCell ref="B24:C24"/>
    <mergeCell ref="B27:C27"/>
    <mergeCell ref="B30:C30"/>
    <mergeCell ref="B28:C28"/>
    <mergeCell ref="B29:C29"/>
    <mergeCell ref="B26:C26"/>
    <mergeCell ref="B31:C31"/>
    <mergeCell ref="B38:C38"/>
    <mergeCell ref="B39:C39"/>
    <mergeCell ref="B43:C43"/>
    <mergeCell ref="B37:C37"/>
    <mergeCell ref="B44:C44"/>
    <mergeCell ref="H39:I39"/>
    <mergeCell ref="B3:C4"/>
    <mergeCell ref="H3:I4"/>
    <mergeCell ref="B25:C25"/>
    <mergeCell ref="H23:I23"/>
    <mergeCell ref="H38:I38"/>
    <mergeCell ref="B18:C18"/>
    <mergeCell ref="H12:I12"/>
    <mergeCell ref="H9:I9"/>
    <mergeCell ref="H10:I10"/>
    <mergeCell ref="H13:I13"/>
    <mergeCell ref="D3:F3"/>
  </mergeCells>
  <phoneticPr fontId="7"/>
  <pageMargins left="0.78740157480314965" right="0.78740157480314965" top="0.78740157480314965" bottom="0.59055118110236227" header="0.51181102362204722" footer="0.51181102362204722"/>
  <pageSetup paperSize="9" fitToHeight="0" orientation="portrait" horizontalDpi="300"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B1:Q51"/>
  <sheetViews>
    <sheetView view="pageBreakPreview" zoomScaleNormal="100" zoomScaleSheetLayoutView="100" workbookViewId="0"/>
  </sheetViews>
  <sheetFormatPr defaultRowHeight="17.100000000000001" customHeight="1"/>
  <cols>
    <col min="1" max="1" width="2.625" style="2" customWidth="1"/>
    <col min="2" max="2" width="1.625" style="2" customWidth="1"/>
    <col min="3" max="3" width="13.125" style="2" customWidth="1"/>
    <col min="4" max="6" width="8.625" style="2" customWidth="1"/>
    <col min="7" max="7" width="2.625" style="3" customWidth="1"/>
    <col min="8" max="8" width="1.625" style="2" customWidth="1"/>
    <col min="9" max="9" width="13.125" style="2" customWidth="1"/>
    <col min="10" max="12" width="8.625" style="2" customWidth="1"/>
    <col min="13" max="13" width="9" style="2"/>
    <col min="14" max="14" width="25.5" style="2" customWidth="1"/>
    <col min="15" max="15" width="9" style="167"/>
    <col min="16" max="16" width="10" style="2" bestFit="1" customWidth="1"/>
    <col min="17" max="16384" width="9" style="2"/>
  </cols>
  <sheetData>
    <row r="1" spans="2:17" ht="15" customHeight="1">
      <c r="B1" s="2049" t="s">
        <v>939</v>
      </c>
      <c r="C1" s="2049"/>
      <c r="D1" s="2049"/>
      <c r="E1" s="2049"/>
      <c r="F1" s="2049"/>
      <c r="G1" s="367"/>
      <c r="I1" s="3"/>
      <c r="Q1" s="2049"/>
    </row>
    <row r="2" spans="2:17" ht="15" customHeight="1" thickBot="1">
      <c r="B2" s="2049"/>
      <c r="C2" s="2049"/>
      <c r="D2" s="2049"/>
      <c r="E2" s="2049"/>
      <c r="F2" s="2049"/>
      <c r="G2" s="367"/>
      <c r="H2" s="2049"/>
      <c r="I2" s="2055"/>
      <c r="J2" s="2055"/>
      <c r="K2" s="2055"/>
      <c r="L2" s="2055" t="s">
        <v>1946</v>
      </c>
      <c r="O2" s="168"/>
    </row>
    <row r="3" spans="2:17" ht="17.100000000000001" customHeight="1">
      <c r="B3" s="2394" t="s">
        <v>144</v>
      </c>
      <c r="C3" s="2395"/>
      <c r="D3" s="2275" t="s">
        <v>235</v>
      </c>
      <c r="E3" s="2179"/>
      <c r="F3" s="2414"/>
      <c r="H3" s="2394" t="s">
        <v>144</v>
      </c>
      <c r="I3" s="2395"/>
      <c r="J3" s="2275" t="s">
        <v>235</v>
      </c>
      <c r="K3" s="2179"/>
      <c r="L3" s="2414"/>
      <c r="P3" s="945"/>
    </row>
    <row r="4" spans="2:17" ht="17.100000000000001" customHeight="1">
      <c r="B4" s="2396"/>
      <c r="C4" s="2397"/>
      <c r="D4" s="2063" t="s">
        <v>680</v>
      </c>
      <c r="E4" s="106" t="s">
        <v>213</v>
      </c>
      <c r="F4" s="2069" t="s">
        <v>1188</v>
      </c>
      <c r="H4" s="2396"/>
      <c r="I4" s="2397"/>
      <c r="J4" s="2063" t="s">
        <v>680</v>
      </c>
      <c r="K4" s="106" t="s">
        <v>213</v>
      </c>
      <c r="L4" s="2069" t="s">
        <v>1188</v>
      </c>
      <c r="P4" s="945"/>
    </row>
    <row r="5" spans="2:17" s="2049" customFormat="1" ht="17.100000000000001" customHeight="1" thickBot="1">
      <c r="B5" s="2403" t="s">
        <v>145</v>
      </c>
      <c r="C5" s="2404"/>
      <c r="D5" s="644">
        <v>20744</v>
      </c>
      <c r="E5" s="622">
        <v>18624</v>
      </c>
      <c r="F5" s="645">
        <v>2120</v>
      </c>
      <c r="G5" s="80"/>
      <c r="H5" s="2390" t="s">
        <v>210</v>
      </c>
      <c r="I5" s="2391"/>
      <c r="J5" s="2073">
        <v>104</v>
      </c>
      <c r="K5" s="2073">
        <v>98</v>
      </c>
      <c r="L5" s="107">
        <v>6</v>
      </c>
      <c r="N5" s="2"/>
      <c r="O5" s="167"/>
      <c r="P5" s="945"/>
      <c r="Q5" s="2"/>
    </row>
    <row r="6" spans="2:17" s="2049" customFormat="1" ht="17.100000000000001" customHeight="1" thickTop="1">
      <c r="B6" s="2405" t="s">
        <v>1228</v>
      </c>
      <c r="C6" s="2406"/>
      <c r="D6" s="625">
        <v>13646</v>
      </c>
      <c r="E6" s="625">
        <v>12216</v>
      </c>
      <c r="F6" s="646">
        <v>1430</v>
      </c>
      <c r="G6" s="647"/>
      <c r="H6" s="2390" t="s">
        <v>31</v>
      </c>
      <c r="I6" s="2391"/>
      <c r="J6" s="2073">
        <v>15</v>
      </c>
      <c r="K6" s="2073">
        <v>12</v>
      </c>
      <c r="L6" s="107">
        <v>3</v>
      </c>
      <c r="N6" s="2"/>
      <c r="O6" s="167"/>
      <c r="P6" s="945"/>
      <c r="Q6" s="2"/>
    </row>
    <row r="7" spans="2:17" ht="17.100000000000001" customHeight="1">
      <c r="B7" s="2400" t="s">
        <v>681</v>
      </c>
      <c r="C7" s="2401"/>
      <c r="D7" s="360">
        <v>5656</v>
      </c>
      <c r="E7" s="360">
        <v>5079</v>
      </c>
      <c r="F7" s="465">
        <v>577</v>
      </c>
      <c r="G7" s="2051"/>
      <c r="H7" s="2390" t="s">
        <v>1304</v>
      </c>
      <c r="I7" s="2391"/>
      <c r="J7" s="2073">
        <v>8</v>
      </c>
      <c r="K7" s="2073">
        <v>5</v>
      </c>
      <c r="L7" s="107">
        <v>3</v>
      </c>
      <c r="P7" s="945"/>
    </row>
    <row r="8" spans="2:17" ht="17.100000000000001" customHeight="1">
      <c r="B8" s="2061"/>
      <c r="C8" s="627" t="s">
        <v>6</v>
      </c>
      <c r="D8" s="2073">
        <v>220</v>
      </c>
      <c r="E8" s="2073">
        <v>153</v>
      </c>
      <c r="F8" s="107">
        <v>67</v>
      </c>
      <c r="G8" s="2052"/>
      <c r="H8" s="2390" t="s">
        <v>563</v>
      </c>
      <c r="I8" s="2391"/>
      <c r="J8" s="2073">
        <v>12</v>
      </c>
      <c r="K8" s="2073">
        <v>12</v>
      </c>
      <c r="L8" s="107">
        <v>0</v>
      </c>
      <c r="P8" s="945"/>
    </row>
    <row r="9" spans="2:17" ht="17.100000000000001" customHeight="1">
      <c r="B9" s="2061"/>
      <c r="C9" s="627" t="s">
        <v>7</v>
      </c>
      <c r="D9" s="2073">
        <v>687</v>
      </c>
      <c r="E9" s="2073">
        <v>646</v>
      </c>
      <c r="F9" s="107">
        <v>41</v>
      </c>
      <c r="G9" s="367"/>
      <c r="H9" s="2390" t="s">
        <v>564</v>
      </c>
      <c r="I9" s="2391"/>
      <c r="J9" s="2073">
        <v>22</v>
      </c>
      <c r="K9" s="2073">
        <v>18</v>
      </c>
      <c r="L9" s="107">
        <v>4</v>
      </c>
      <c r="N9" s="2049"/>
      <c r="P9" s="945"/>
    </row>
    <row r="10" spans="2:17" ht="17.100000000000001" customHeight="1">
      <c r="B10" s="2061"/>
      <c r="C10" s="627" t="s">
        <v>4</v>
      </c>
      <c r="D10" s="2073">
        <v>1251</v>
      </c>
      <c r="E10" s="2073">
        <v>1114</v>
      </c>
      <c r="F10" s="107">
        <v>137</v>
      </c>
      <c r="G10" s="367"/>
      <c r="H10" s="2390" t="s">
        <v>1699</v>
      </c>
      <c r="I10" s="2391"/>
      <c r="J10" s="2073">
        <v>1152</v>
      </c>
      <c r="K10" s="2073">
        <v>1121</v>
      </c>
      <c r="L10" s="107">
        <v>31</v>
      </c>
      <c r="N10" s="1504"/>
      <c r="P10" s="945"/>
    </row>
    <row r="11" spans="2:17" ht="17.100000000000001" customHeight="1">
      <c r="B11" s="2061"/>
      <c r="C11" s="627" t="s">
        <v>5</v>
      </c>
      <c r="D11" s="2073">
        <v>699</v>
      </c>
      <c r="E11" s="2073">
        <v>656</v>
      </c>
      <c r="F11" s="107">
        <v>43</v>
      </c>
      <c r="G11" s="367"/>
      <c r="H11" s="2390" t="s">
        <v>565</v>
      </c>
      <c r="I11" s="2391"/>
      <c r="J11" s="2073">
        <v>1092</v>
      </c>
      <c r="K11" s="2073">
        <v>945</v>
      </c>
      <c r="L11" s="107">
        <v>147</v>
      </c>
      <c r="P11" s="945"/>
    </row>
    <row r="12" spans="2:17" ht="17.100000000000001" customHeight="1">
      <c r="B12" s="2061"/>
      <c r="C12" s="627" t="s">
        <v>8</v>
      </c>
      <c r="D12" s="2073">
        <v>452</v>
      </c>
      <c r="E12" s="2073">
        <v>421</v>
      </c>
      <c r="F12" s="107">
        <v>31</v>
      </c>
      <c r="G12" s="367"/>
      <c r="H12" s="2390" t="s">
        <v>32</v>
      </c>
      <c r="I12" s="2391"/>
      <c r="J12" s="2073">
        <v>20</v>
      </c>
      <c r="K12" s="2073">
        <v>16</v>
      </c>
      <c r="L12" s="107">
        <v>4</v>
      </c>
      <c r="P12" s="945"/>
    </row>
    <row r="13" spans="2:17" ht="17.100000000000001" customHeight="1">
      <c r="B13" s="2061"/>
      <c r="C13" s="627" t="s">
        <v>9</v>
      </c>
      <c r="D13" s="2073">
        <v>114</v>
      </c>
      <c r="E13" s="2073">
        <v>95</v>
      </c>
      <c r="F13" s="107">
        <v>19</v>
      </c>
      <c r="G13" s="367"/>
      <c r="H13" s="2390" t="s">
        <v>1302</v>
      </c>
      <c r="I13" s="2391"/>
      <c r="J13" s="2073">
        <v>6</v>
      </c>
      <c r="K13" s="2073">
        <v>5</v>
      </c>
      <c r="L13" s="107">
        <v>1</v>
      </c>
      <c r="P13" s="945"/>
    </row>
    <row r="14" spans="2:17" ht="17.100000000000001" customHeight="1">
      <c r="B14" s="2061"/>
      <c r="C14" s="627" t="s">
        <v>10</v>
      </c>
      <c r="D14" s="2073">
        <v>661</v>
      </c>
      <c r="E14" s="2073">
        <v>550</v>
      </c>
      <c r="F14" s="107">
        <v>111</v>
      </c>
      <c r="G14" s="367"/>
      <c r="H14" s="2390" t="s">
        <v>33</v>
      </c>
      <c r="I14" s="2391"/>
      <c r="J14" s="2073">
        <v>14</v>
      </c>
      <c r="K14" s="2073">
        <v>14</v>
      </c>
      <c r="L14" s="107">
        <v>0</v>
      </c>
      <c r="P14" s="945"/>
    </row>
    <row r="15" spans="2:17" ht="17.100000000000001" customHeight="1">
      <c r="B15" s="2061"/>
      <c r="C15" s="627" t="s">
        <v>11</v>
      </c>
      <c r="D15" s="2073">
        <v>163</v>
      </c>
      <c r="E15" s="2073">
        <v>138</v>
      </c>
      <c r="F15" s="107">
        <v>25</v>
      </c>
      <c r="G15" s="367"/>
      <c r="H15" s="2390" t="s">
        <v>566</v>
      </c>
      <c r="I15" s="2391"/>
      <c r="J15" s="2073">
        <v>85</v>
      </c>
      <c r="K15" s="2073">
        <v>78</v>
      </c>
      <c r="L15" s="107">
        <v>7</v>
      </c>
      <c r="P15" s="945"/>
    </row>
    <row r="16" spans="2:17" ht="17.100000000000001" customHeight="1">
      <c r="B16" s="2061"/>
      <c r="C16" s="627" t="s">
        <v>12</v>
      </c>
      <c r="D16" s="2073">
        <v>138</v>
      </c>
      <c r="E16" s="2073">
        <v>107</v>
      </c>
      <c r="F16" s="107">
        <v>31</v>
      </c>
      <c r="G16" s="367"/>
      <c r="H16" s="2390" t="s">
        <v>575</v>
      </c>
      <c r="I16" s="2391"/>
      <c r="J16" s="2073">
        <v>146</v>
      </c>
      <c r="K16" s="2073">
        <v>96</v>
      </c>
      <c r="L16" s="107">
        <v>50</v>
      </c>
      <c r="P16" s="945"/>
    </row>
    <row r="17" spans="2:16" ht="17.100000000000001" customHeight="1" thickBot="1">
      <c r="B17" s="635"/>
      <c r="C17" s="636" t="s">
        <v>13</v>
      </c>
      <c r="D17" s="508">
        <v>1271</v>
      </c>
      <c r="E17" s="508">
        <v>1199</v>
      </c>
      <c r="F17" s="1529">
        <v>72</v>
      </c>
      <c r="G17" s="367"/>
      <c r="H17" s="2409" t="s">
        <v>34</v>
      </c>
      <c r="I17" s="2410"/>
      <c r="J17" s="628">
        <v>67</v>
      </c>
      <c r="K17" s="628">
        <v>61</v>
      </c>
      <c r="L17" s="1525">
        <v>6</v>
      </c>
      <c r="P17" s="945"/>
    </row>
    <row r="18" spans="2:16" ht="17.100000000000001" customHeight="1" thickTop="1">
      <c r="B18" s="2411" t="s">
        <v>855</v>
      </c>
      <c r="C18" s="2412"/>
      <c r="D18" s="281">
        <v>238</v>
      </c>
      <c r="E18" s="281">
        <v>189</v>
      </c>
      <c r="F18" s="1530">
        <v>49</v>
      </c>
      <c r="G18" s="367"/>
      <c r="H18" s="2405" t="s">
        <v>1229</v>
      </c>
      <c r="I18" s="2406"/>
      <c r="J18" s="629">
        <v>7098</v>
      </c>
      <c r="K18" s="629">
        <v>6408</v>
      </c>
      <c r="L18" s="630">
        <v>690</v>
      </c>
      <c r="M18" s="244"/>
      <c r="N18" s="1504"/>
      <c r="P18" s="945"/>
    </row>
    <row r="19" spans="2:16" ht="17.100000000000001" customHeight="1">
      <c r="B19" s="2390" t="s">
        <v>856</v>
      </c>
      <c r="C19" s="2391"/>
      <c r="D19" s="2073">
        <v>74</v>
      </c>
      <c r="E19" s="2073">
        <v>64</v>
      </c>
      <c r="F19" s="107">
        <v>10</v>
      </c>
      <c r="G19" s="367"/>
      <c r="H19" s="2400" t="s">
        <v>576</v>
      </c>
      <c r="I19" s="2401"/>
      <c r="J19" s="467">
        <v>162</v>
      </c>
      <c r="K19" s="467">
        <v>151</v>
      </c>
      <c r="L19" s="464">
        <v>11</v>
      </c>
      <c r="P19" s="945"/>
    </row>
    <row r="20" spans="2:16" ht="17.100000000000001" customHeight="1">
      <c r="B20" s="2390" t="s">
        <v>558</v>
      </c>
      <c r="C20" s="2391"/>
      <c r="D20" s="2073">
        <v>408</v>
      </c>
      <c r="E20" s="2073">
        <v>393</v>
      </c>
      <c r="F20" s="107">
        <v>15</v>
      </c>
      <c r="G20" s="367"/>
      <c r="H20" s="631"/>
      <c r="I20" s="632" t="s">
        <v>577</v>
      </c>
      <c r="J20" s="360">
        <v>77</v>
      </c>
      <c r="K20" s="360">
        <v>72</v>
      </c>
      <c r="L20" s="465">
        <v>5</v>
      </c>
      <c r="P20" s="945"/>
    </row>
    <row r="21" spans="2:16" ht="17.100000000000001" customHeight="1">
      <c r="B21" s="2390" t="s">
        <v>559</v>
      </c>
      <c r="C21" s="2391"/>
      <c r="D21" s="2073">
        <v>46</v>
      </c>
      <c r="E21" s="2073">
        <v>45</v>
      </c>
      <c r="F21" s="107">
        <v>1</v>
      </c>
      <c r="G21" s="367"/>
      <c r="H21" s="631"/>
      <c r="I21" s="633" t="s">
        <v>479</v>
      </c>
      <c r="J21" s="2073">
        <v>19</v>
      </c>
      <c r="K21" s="2073">
        <v>15</v>
      </c>
      <c r="L21" s="107">
        <v>4</v>
      </c>
      <c r="P21" s="945"/>
    </row>
    <row r="22" spans="2:16" ht="17.100000000000001" customHeight="1">
      <c r="B22" s="2390" t="s">
        <v>560</v>
      </c>
      <c r="C22" s="2391"/>
      <c r="D22" s="2073">
        <v>30</v>
      </c>
      <c r="E22" s="2073">
        <v>27</v>
      </c>
      <c r="F22" s="107">
        <v>3</v>
      </c>
      <c r="G22" s="367"/>
      <c r="H22" s="631"/>
      <c r="I22" s="633" t="s">
        <v>578</v>
      </c>
      <c r="J22" s="2073">
        <v>18</v>
      </c>
      <c r="K22" s="2073">
        <v>18</v>
      </c>
      <c r="L22" s="107">
        <v>0</v>
      </c>
      <c r="P22" s="945"/>
    </row>
    <row r="23" spans="2:16" ht="17.100000000000001" customHeight="1">
      <c r="B23" s="2390" t="s">
        <v>561</v>
      </c>
      <c r="C23" s="2391"/>
      <c r="D23" s="2073">
        <v>412</v>
      </c>
      <c r="E23" s="2073">
        <v>309</v>
      </c>
      <c r="F23" s="107">
        <v>103</v>
      </c>
      <c r="G23" s="367"/>
      <c r="H23" s="648"/>
      <c r="I23" s="634" t="s">
        <v>34</v>
      </c>
      <c r="J23" s="472">
        <v>48</v>
      </c>
      <c r="K23" s="472">
        <v>46</v>
      </c>
      <c r="L23" s="1527">
        <v>2</v>
      </c>
      <c r="P23" s="945"/>
    </row>
    <row r="24" spans="2:16" ht="17.100000000000001" customHeight="1">
      <c r="B24" s="2390" t="s">
        <v>1303</v>
      </c>
      <c r="C24" s="2391"/>
      <c r="D24" s="2073">
        <v>5</v>
      </c>
      <c r="E24" s="2073">
        <v>2</v>
      </c>
      <c r="F24" s="107">
        <v>3</v>
      </c>
      <c r="G24" s="367"/>
      <c r="H24" s="2400" t="s">
        <v>499</v>
      </c>
      <c r="I24" s="2401"/>
      <c r="J24" s="467">
        <v>233</v>
      </c>
      <c r="K24" s="467">
        <v>208</v>
      </c>
      <c r="L24" s="464">
        <v>25</v>
      </c>
      <c r="P24" s="945"/>
    </row>
    <row r="25" spans="2:16" ht="17.100000000000001" customHeight="1">
      <c r="B25" s="2390" t="s">
        <v>276</v>
      </c>
      <c r="C25" s="2391"/>
      <c r="D25" s="2073">
        <v>31</v>
      </c>
      <c r="E25" s="2073">
        <v>17</v>
      </c>
      <c r="F25" s="107">
        <v>14</v>
      </c>
      <c r="G25" s="367"/>
      <c r="H25" s="631"/>
      <c r="I25" s="632" t="s">
        <v>23</v>
      </c>
      <c r="J25" s="360">
        <v>73</v>
      </c>
      <c r="K25" s="360">
        <v>64</v>
      </c>
      <c r="L25" s="465">
        <v>9</v>
      </c>
      <c r="P25" s="945"/>
    </row>
    <row r="26" spans="2:16" ht="17.100000000000001" customHeight="1">
      <c r="B26" s="2390" t="s">
        <v>277</v>
      </c>
      <c r="C26" s="2391"/>
      <c r="D26" s="2073">
        <v>414</v>
      </c>
      <c r="E26" s="2073">
        <v>343</v>
      </c>
      <c r="F26" s="107">
        <v>71</v>
      </c>
      <c r="G26" s="367"/>
      <c r="H26" s="631"/>
      <c r="I26" s="633" t="s">
        <v>35</v>
      </c>
      <c r="J26" s="2073">
        <v>12</v>
      </c>
      <c r="K26" s="2073">
        <v>9</v>
      </c>
      <c r="L26" s="107">
        <v>3</v>
      </c>
      <c r="P26" s="945"/>
    </row>
    <row r="27" spans="2:16" ht="17.100000000000001" customHeight="1">
      <c r="B27" s="2390" t="s">
        <v>25</v>
      </c>
      <c r="C27" s="2391"/>
      <c r="D27" s="2073">
        <v>30</v>
      </c>
      <c r="E27" s="2073">
        <v>28</v>
      </c>
      <c r="F27" s="107">
        <v>2</v>
      </c>
      <c r="G27" s="367"/>
      <c r="H27" s="631"/>
      <c r="I27" s="633" t="s">
        <v>24</v>
      </c>
      <c r="J27" s="2073">
        <v>63</v>
      </c>
      <c r="K27" s="2073">
        <v>55</v>
      </c>
      <c r="L27" s="107">
        <v>8</v>
      </c>
      <c r="P27" s="945"/>
    </row>
    <row r="28" spans="2:16" ht="17.100000000000001" customHeight="1">
      <c r="B28" s="2390" t="s">
        <v>278</v>
      </c>
      <c r="C28" s="2391"/>
      <c r="D28" s="2073">
        <v>101</v>
      </c>
      <c r="E28" s="2073">
        <v>96</v>
      </c>
      <c r="F28" s="107">
        <v>5</v>
      </c>
      <c r="G28" s="367"/>
      <c r="H28" s="631"/>
      <c r="I28" s="633" t="s">
        <v>1305</v>
      </c>
      <c r="J28" s="2073">
        <v>5</v>
      </c>
      <c r="K28" s="2073">
        <v>5</v>
      </c>
      <c r="L28" s="107">
        <v>0</v>
      </c>
      <c r="P28" s="945"/>
    </row>
    <row r="29" spans="2:16" ht="17.100000000000001" customHeight="1">
      <c r="B29" s="2390" t="s">
        <v>279</v>
      </c>
      <c r="C29" s="2391"/>
      <c r="D29" s="2073">
        <v>109</v>
      </c>
      <c r="E29" s="2073">
        <v>109</v>
      </c>
      <c r="F29" s="107">
        <v>0</v>
      </c>
      <c r="G29" s="367"/>
      <c r="H29" s="631"/>
      <c r="I29" s="633" t="s">
        <v>45</v>
      </c>
      <c r="J29" s="2073">
        <v>19</v>
      </c>
      <c r="K29" s="2073">
        <v>19</v>
      </c>
      <c r="L29" s="107">
        <v>0</v>
      </c>
      <c r="P29" s="945"/>
    </row>
    <row r="30" spans="2:16" ht="17.100000000000001" customHeight="1">
      <c r="B30" s="2390" t="s">
        <v>280</v>
      </c>
      <c r="C30" s="2391"/>
      <c r="D30" s="2073">
        <v>22</v>
      </c>
      <c r="E30" s="2073">
        <v>17</v>
      </c>
      <c r="F30" s="107">
        <v>5</v>
      </c>
      <c r="G30" s="367"/>
      <c r="H30" s="631"/>
      <c r="I30" s="634" t="s">
        <v>34</v>
      </c>
      <c r="J30" s="285">
        <v>61</v>
      </c>
      <c r="K30" s="285">
        <v>56</v>
      </c>
      <c r="L30" s="298">
        <v>5</v>
      </c>
      <c r="N30" s="1504"/>
      <c r="P30" s="945"/>
    </row>
    <row r="31" spans="2:16" ht="17.100000000000001" customHeight="1">
      <c r="B31" s="2390" t="s">
        <v>281</v>
      </c>
      <c r="C31" s="2391"/>
      <c r="D31" s="2073">
        <v>963</v>
      </c>
      <c r="E31" s="2073">
        <v>864</v>
      </c>
      <c r="F31" s="107">
        <v>99</v>
      </c>
      <c r="G31" s="367"/>
      <c r="H31" s="2400" t="s">
        <v>611</v>
      </c>
      <c r="I31" s="2401"/>
      <c r="J31" s="467">
        <v>106</v>
      </c>
      <c r="K31" s="467">
        <v>97</v>
      </c>
      <c r="L31" s="464">
        <v>9</v>
      </c>
      <c r="N31" s="1504"/>
      <c r="P31" s="945"/>
    </row>
    <row r="32" spans="2:16" ht="17.100000000000001" customHeight="1">
      <c r="B32" s="2390" t="s">
        <v>282</v>
      </c>
      <c r="C32" s="2391"/>
      <c r="D32" s="2073">
        <v>71</v>
      </c>
      <c r="E32" s="2073">
        <v>61</v>
      </c>
      <c r="F32" s="107">
        <v>10</v>
      </c>
      <c r="G32" s="367"/>
      <c r="H32" s="631"/>
      <c r="I32" s="632" t="s">
        <v>612</v>
      </c>
      <c r="J32" s="2073">
        <v>18</v>
      </c>
      <c r="K32" s="2073">
        <v>18</v>
      </c>
      <c r="L32" s="107">
        <v>0</v>
      </c>
      <c r="P32" s="945"/>
    </row>
    <row r="33" spans="2:16" ht="17.100000000000001" customHeight="1">
      <c r="B33" s="2390" t="s">
        <v>26</v>
      </c>
      <c r="C33" s="2391"/>
      <c r="D33" s="2073">
        <v>228</v>
      </c>
      <c r="E33" s="2073">
        <v>197</v>
      </c>
      <c r="F33" s="107">
        <v>31</v>
      </c>
      <c r="G33" s="367"/>
      <c r="H33" s="631"/>
      <c r="I33" s="633" t="s">
        <v>613</v>
      </c>
      <c r="J33" s="2073">
        <v>13</v>
      </c>
      <c r="K33" s="2073">
        <v>12</v>
      </c>
      <c r="L33" s="107">
        <v>1</v>
      </c>
      <c r="P33" s="945"/>
    </row>
    <row r="34" spans="2:16" ht="17.100000000000001" customHeight="1">
      <c r="B34" s="2390" t="s">
        <v>27</v>
      </c>
      <c r="C34" s="2391"/>
      <c r="D34" s="2073">
        <v>63</v>
      </c>
      <c r="E34" s="2073">
        <v>58</v>
      </c>
      <c r="F34" s="107">
        <v>5</v>
      </c>
      <c r="G34" s="367"/>
      <c r="H34" s="631"/>
      <c r="I34" s="634" t="s">
        <v>34</v>
      </c>
      <c r="J34" s="285">
        <v>75</v>
      </c>
      <c r="K34" s="285">
        <v>67</v>
      </c>
      <c r="L34" s="298">
        <v>8</v>
      </c>
      <c r="P34" s="945"/>
    </row>
    <row r="35" spans="2:16" ht="17.100000000000001" customHeight="1">
      <c r="B35" s="2390" t="s">
        <v>285</v>
      </c>
      <c r="C35" s="2391"/>
      <c r="D35" s="2073">
        <v>142</v>
      </c>
      <c r="E35" s="2073">
        <v>135</v>
      </c>
      <c r="F35" s="107">
        <v>7</v>
      </c>
      <c r="G35" s="367"/>
      <c r="H35" s="2418"/>
      <c r="I35" s="2418"/>
      <c r="J35" s="473"/>
      <c r="K35" s="473"/>
      <c r="L35" s="841" t="s">
        <v>1313</v>
      </c>
      <c r="M35" s="3"/>
      <c r="N35" s="1504"/>
      <c r="P35" s="945"/>
    </row>
    <row r="36" spans="2:16" ht="17.100000000000001" customHeight="1">
      <c r="B36" s="2390" t="s">
        <v>616</v>
      </c>
      <c r="C36" s="2391"/>
      <c r="D36" s="2073">
        <v>40</v>
      </c>
      <c r="E36" s="2073">
        <v>39</v>
      </c>
      <c r="F36" s="107">
        <v>1</v>
      </c>
      <c r="G36" s="367"/>
      <c r="H36" s="2062"/>
      <c r="I36" s="2062"/>
      <c r="J36" s="199"/>
      <c r="K36" s="199"/>
      <c r="L36" s="199"/>
    </row>
    <row r="37" spans="2:16" ht="17.100000000000001" customHeight="1">
      <c r="B37" s="2390" t="s">
        <v>28</v>
      </c>
      <c r="C37" s="2391"/>
      <c r="D37" s="2073">
        <v>16</v>
      </c>
      <c r="E37" s="2073">
        <v>13</v>
      </c>
      <c r="F37" s="107">
        <v>3</v>
      </c>
      <c r="G37" s="367"/>
      <c r="H37" s="2062"/>
      <c r="I37" s="436"/>
      <c r="J37" s="199"/>
      <c r="K37" s="199"/>
      <c r="L37" s="199"/>
    </row>
    <row r="38" spans="2:16" ht="17.100000000000001" customHeight="1">
      <c r="B38" s="2390" t="s">
        <v>29</v>
      </c>
      <c r="C38" s="2391"/>
      <c r="D38" s="2073">
        <v>17</v>
      </c>
      <c r="E38" s="2073">
        <v>17</v>
      </c>
      <c r="F38" s="107">
        <v>0</v>
      </c>
      <c r="G38" s="367"/>
      <c r="H38" s="2062"/>
      <c r="I38" s="436"/>
      <c r="J38" s="199"/>
      <c r="K38" s="199"/>
      <c r="L38" s="199"/>
    </row>
    <row r="39" spans="2:16" ht="17.100000000000001" customHeight="1">
      <c r="B39" s="2390" t="s">
        <v>617</v>
      </c>
      <c r="C39" s="2391"/>
      <c r="D39" s="2073">
        <v>40</v>
      </c>
      <c r="E39" s="2073">
        <v>25</v>
      </c>
      <c r="F39" s="107">
        <v>15</v>
      </c>
      <c r="G39" s="367"/>
      <c r="H39" s="2062"/>
      <c r="I39" s="2062"/>
      <c r="J39" s="199"/>
      <c r="K39" s="199"/>
      <c r="L39" s="199"/>
    </row>
    <row r="40" spans="2:16" ht="17.100000000000001" customHeight="1">
      <c r="B40" s="2390" t="s">
        <v>206</v>
      </c>
      <c r="C40" s="2391"/>
      <c r="D40" s="2073">
        <v>197</v>
      </c>
      <c r="E40" s="2073">
        <v>192</v>
      </c>
      <c r="F40" s="107">
        <v>5</v>
      </c>
      <c r="G40" s="367"/>
      <c r="H40" s="2062"/>
      <c r="I40" s="2062"/>
      <c r="J40" s="199"/>
      <c r="K40" s="199"/>
      <c r="L40" s="199"/>
    </row>
    <row r="41" spans="2:16" ht="17.100000000000001" customHeight="1">
      <c r="B41" s="2390" t="s">
        <v>992</v>
      </c>
      <c r="C41" s="2391"/>
      <c r="D41" s="2073">
        <v>1375</v>
      </c>
      <c r="E41" s="2073">
        <v>1257</v>
      </c>
      <c r="F41" s="107">
        <v>118</v>
      </c>
      <c r="G41" s="367"/>
      <c r="H41" s="2062"/>
      <c r="I41" s="2062"/>
      <c r="J41" s="199"/>
      <c r="K41" s="199"/>
      <c r="L41" s="199"/>
    </row>
    <row r="42" spans="2:16" ht="17.100000000000001" customHeight="1">
      <c r="B42" s="2390" t="s">
        <v>207</v>
      </c>
      <c r="C42" s="2391"/>
      <c r="D42" s="2073">
        <v>95</v>
      </c>
      <c r="E42" s="2073">
        <v>93</v>
      </c>
      <c r="F42" s="107">
        <v>2</v>
      </c>
      <c r="G42" s="367"/>
      <c r="H42" s="2062"/>
      <c r="I42" s="2062"/>
      <c r="J42" s="199"/>
      <c r="K42" s="199"/>
      <c r="L42" s="199"/>
    </row>
    <row r="43" spans="2:16" ht="17.100000000000001" customHeight="1">
      <c r="B43" s="2390" t="s">
        <v>30</v>
      </c>
      <c r="C43" s="2391"/>
      <c r="D43" s="2073">
        <v>15</v>
      </c>
      <c r="E43" s="2073">
        <v>15</v>
      </c>
      <c r="F43" s="107">
        <v>0</v>
      </c>
      <c r="G43" s="367"/>
      <c r="H43" s="2062"/>
      <c r="I43" s="2062"/>
      <c r="J43" s="199"/>
      <c r="K43" s="199"/>
      <c r="L43" s="199"/>
    </row>
    <row r="44" spans="2:16" ht="17.100000000000001" customHeight="1">
      <c r="B44" s="2390" t="s">
        <v>208</v>
      </c>
      <c r="C44" s="2391"/>
      <c r="D44" s="2073">
        <v>36</v>
      </c>
      <c r="E44" s="2073">
        <v>36</v>
      </c>
      <c r="F44" s="107">
        <v>0</v>
      </c>
      <c r="G44" s="367"/>
      <c r="H44" s="2062"/>
      <c r="I44" s="2062"/>
      <c r="J44" s="199"/>
      <c r="K44" s="199"/>
      <c r="L44" s="199"/>
    </row>
    <row r="45" spans="2:16" ht="17.100000000000001" customHeight="1" thickBot="1">
      <c r="B45" s="2416" t="s">
        <v>209</v>
      </c>
      <c r="C45" s="2417"/>
      <c r="D45" s="301">
        <v>29</v>
      </c>
      <c r="E45" s="301">
        <v>15</v>
      </c>
      <c r="F45" s="302">
        <v>14</v>
      </c>
      <c r="G45" s="367"/>
      <c r="H45" s="2062"/>
      <c r="I45" s="2062"/>
      <c r="J45" s="199"/>
      <c r="K45" s="199"/>
      <c r="L45" s="199"/>
    </row>
    <row r="46" spans="2:16" ht="17.100000000000001" customHeight="1">
      <c r="B46" s="2413"/>
      <c r="C46" s="2413"/>
      <c r="D46" s="484"/>
      <c r="E46" s="1086"/>
      <c r="F46" s="1086"/>
      <c r="G46" s="367"/>
      <c r="H46" s="2062"/>
      <c r="I46" s="2060"/>
      <c r="J46" s="199"/>
      <c r="K46" s="199"/>
      <c r="L46" s="199"/>
    </row>
    <row r="47" spans="2:16" ht="15" customHeight="1">
      <c r="G47" s="643"/>
    </row>
    <row r="48" spans="2:16" ht="17.100000000000001" customHeight="1">
      <c r="G48" s="367"/>
    </row>
    <row r="49" spans="7:7" ht="17.100000000000001" customHeight="1">
      <c r="G49" s="367"/>
    </row>
    <row r="50" spans="7:7" ht="17.100000000000001" customHeight="1">
      <c r="G50" s="367"/>
    </row>
    <row r="51" spans="7:7" ht="17.100000000000001" customHeight="1">
      <c r="G51" s="367"/>
    </row>
  </sheetData>
  <mergeCells count="54">
    <mergeCell ref="H13:I13"/>
    <mergeCell ref="J3:L3"/>
    <mergeCell ref="B5:C5"/>
    <mergeCell ref="H5:I5"/>
    <mergeCell ref="B6:C6"/>
    <mergeCell ref="H6:I6"/>
    <mergeCell ref="B7:C7"/>
    <mergeCell ref="H7:I7"/>
    <mergeCell ref="B3:C4"/>
    <mergeCell ref="D3:F3"/>
    <mergeCell ref="H3:I4"/>
    <mergeCell ref="H8:I8"/>
    <mergeCell ref="H9:I9"/>
    <mergeCell ref="H10:I10"/>
    <mergeCell ref="H11:I11"/>
    <mergeCell ref="H12:I12"/>
    <mergeCell ref="H14:I14"/>
    <mergeCell ref="H15:I15"/>
    <mergeCell ref="H16:I16"/>
    <mergeCell ref="H17:I17"/>
    <mergeCell ref="B18:C18"/>
    <mergeCell ref="H18:I18"/>
    <mergeCell ref="B28:C28"/>
    <mergeCell ref="B19:C19"/>
    <mergeCell ref="H19:I19"/>
    <mergeCell ref="B20:C20"/>
    <mergeCell ref="B21:C21"/>
    <mergeCell ref="B22:C22"/>
    <mergeCell ref="B23:C23"/>
    <mergeCell ref="B24:C24"/>
    <mergeCell ref="H24:I24"/>
    <mergeCell ref="B25:C25"/>
    <mergeCell ref="B26:C26"/>
    <mergeCell ref="B27:C27"/>
    <mergeCell ref="B38:C38"/>
    <mergeCell ref="B29:C29"/>
    <mergeCell ref="B30:C30"/>
    <mergeCell ref="B31:C31"/>
    <mergeCell ref="H31:I31"/>
    <mergeCell ref="B32:C32"/>
    <mergeCell ref="B33:C33"/>
    <mergeCell ref="B34:C34"/>
    <mergeCell ref="B35:C35"/>
    <mergeCell ref="H35:I35"/>
    <mergeCell ref="B36:C36"/>
    <mergeCell ref="B37:C37"/>
    <mergeCell ref="B45:C45"/>
    <mergeCell ref="B46:C46"/>
    <mergeCell ref="B39:C39"/>
    <mergeCell ref="B40:C40"/>
    <mergeCell ref="B41:C41"/>
    <mergeCell ref="B42:C42"/>
    <mergeCell ref="B43:C43"/>
    <mergeCell ref="B44:C44"/>
  </mergeCells>
  <phoneticPr fontId="13"/>
  <pageMargins left="0.78740157480314965" right="0.78740157480314965" top="0.78740157480314965" bottom="0.59055118110236227" header="0.51181102362204722" footer="0.51181102362204722"/>
  <pageSetup paperSize="9" fitToHeight="0"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B1:S45"/>
  <sheetViews>
    <sheetView view="pageBreakPreview" zoomScaleNormal="100" zoomScaleSheetLayoutView="100" workbookViewId="0"/>
  </sheetViews>
  <sheetFormatPr defaultRowHeight="17.100000000000001" customHeight="1"/>
  <cols>
    <col min="1" max="1" width="2.625" style="2" customWidth="1"/>
    <col min="2" max="2" width="1.625" style="2" customWidth="1"/>
    <col min="3" max="3" width="13.125" style="2" customWidth="1"/>
    <col min="4" max="6" width="8.625" style="2" customWidth="1"/>
    <col min="7" max="7" width="2.625" style="3" customWidth="1"/>
    <col min="8" max="8" width="1.625" style="2" customWidth="1"/>
    <col min="9" max="9" width="13.125" style="2" customWidth="1"/>
    <col min="10" max="12" width="8.625" style="2" customWidth="1"/>
    <col min="13" max="13" width="9" style="2"/>
    <col min="14" max="14" width="25.5" style="2" customWidth="1"/>
    <col min="15" max="15" width="9" style="167"/>
    <col min="16" max="16" width="10" style="2" bestFit="1" customWidth="1"/>
    <col min="17" max="16384" width="9" style="2"/>
  </cols>
  <sheetData>
    <row r="1" spans="2:19" ht="15" customHeight="1" thickBot="1">
      <c r="B1" s="2049" t="s">
        <v>1016</v>
      </c>
      <c r="C1" s="2049"/>
      <c r="D1" s="2049"/>
      <c r="E1" s="2049"/>
      <c r="F1" s="2049"/>
      <c r="G1" s="367"/>
      <c r="H1" s="2049"/>
      <c r="I1" s="2055"/>
      <c r="J1" s="2055"/>
      <c r="K1" s="2055"/>
      <c r="L1" s="2055" t="s">
        <v>1946</v>
      </c>
    </row>
    <row r="2" spans="2:19" ht="17.100000000000001" customHeight="1">
      <c r="B2" s="2394" t="s">
        <v>144</v>
      </c>
      <c r="C2" s="2395"/>
      <c r="D2" s="2275" t="s">
        <v>235</v>
      </c>
      <c r="E2" s="2179"/>
      <c r="F2" s="2414"/>
      <c r="G2" s="367"/>
      <c r="H2" s="2394" t="s">
        <v>144</v>
      </c>
      <c r="I2" s="2395"/>
      <c r="J2" s="2275" t="s">
        <v>235</v>
      </c>
      <c r="K2" s="2179"/>
      <c r="L2" s="2414"/>
    </row>
    <row r="3" spans="2:19" ht="17.100000000000001" customHeight="1">
      <c r="B3" s="2396"/>
      <c r="C3" s="2397"/>
      <c r="D3" s="2063" t="s">
        <v>680</v>
      </c>
      <c r="E3" s="106" t="s">
        <v>213</v>
      </c>
      <c r="F3" s="2069" t="s">
        <v>1188</v>
      </c>
      <c r="G3" s="367"/>
      <c r="H3" s="2396"/>
      <c r="I3" s="2397"/>
      <c r="J3" s="2063" t="s">
        <v>680</v>
      </c>
      <c r="K3" s="106" t="s">
        <v>213</v>
      </c>
      <c r="L3" s="2069" t="s">
        <v>1188</v>
      </c>
    </row>
    <row r="4" spans="2:19" ht="17.100000000000001" customHeight="1">
      <c r="B4" s="2400" t="s">
        <v>36</v>
      </c>
      <c r="C4" s="2401"/>
      <c r="D4" s="467">
        <v>191</v>
      </c>
      <c r="E4" s="467">
        <v>162</v>
      </c>
      <c r="F4" s="464">
        <v>29</v>
      </c>
      <c r="H4" s="631"/>
      <c r="I4" s="2059" t="s">
        <v>1209</v>
      </c>
      <c r="J4" s="360">
        <v>47</v>
      </c>
      <c r="K4" s="360">
        <v>21</v>
      </c>
      <c r="L4" s="465">
        <v>26</v>
      </c>
    </row>
    <row r="5" spans="2:19" ht="17.100000000000001" customHeight="1">
      <c r="B5" s="631"/>
      <c r="C5" s="2070" t="s">
        <v>1211</v>
      </c>
      <c r="D5" s="2074">
        <v>20</v>
      </c>
      <c r="E5" s="2074">
        <v>17</v>
      </c>
      <c r="F5" s="511">
        <v>3</v>
      </c>
      <c r="H5" s="631"/>
      <c r="I5" s="633" t="s">
        <v>1210</v>
      </c>
      <c r="J5" s="2073">
        <v>14</v>
      </c>
      <c r="K5" s="2073">
        <v>14</v>
      </c>
      <c r="L5" s="107">
        <v>0</v>
      </c>
    </row>
    <row r="6" spans="2:19" s="2049" customFormat="1" ht="17.100000000000001" customHeight="1">
      <c r="B6" s="631"/>
      <c r="C6" s="639" t="s">
        <v>377</v>
      </c>
      <c r="D6" s="285">
        <v>11</v>
      </c>
      <c r="E6" s="285">
        <v>10</v>
      </c>
      <c r="F6" s="298">
        <v>1</v>
      </c>
      <c r="G6" s="80"/>
      <c r="H6" s="631"/>
      <c r="I6" s="633" t="s">
        <v>516</v>
      </c>
      <c r="J6" s="2073">
        <v>35</v>
      </c>
      <c r="K6" s="2073">
        <v>22</v>
      </c>
      <c r="L6" s="107">
        <v>13</v>
      </c>
      <c r="N6" s="2"/>
      <c r="O6" s="167"/>
      <c r="P6" s="2"/>
      <c r="Q6" s="2"/>
      <c r="R6" s="2"/>
      <c r="S6" s="2"/>
    </row>
    <row r="7" spans="2:19" ht="17.100000000000001" customHeight="1">
      <c r="B7" s="631"/>
      <c r="C7" s="649" t="s">
        <v>376</v>
      </c>
      <c r="D7" s="508">
        <v>9</v>
      </c>
      <c r="E7" s="508">
        <v>7</v>
      </c>
      <c r="F7" s="1529">
        <v>2</v>
      </c>
      <c r="G7" s="2051"/>
      <c r="H7" s="631"/>
      <c r="I7" s="633" t="s">
        <v>517</v>
      </c>
      <c r="J7" s="2073">
        <v>15</v>
      </c>
      <c r="K7" s="2073">
        <v>11</v>
      </c>
      <c r="L7" s="107">
        <v>4</v>
      </c>
    </row>
    <row r="8" spans="2:19" ht="17.100000000000001" customHeight="1">
      <c r="B8" s="631"/>
      <c r="C8" s="650" t="s">
        <v>829</v>
      </c>
      <c r="D8" s="360">
        <v>12</v>
      </c>
      <c r="E8" s="360">
        <v>11</v>
      </c>
      <c r="F8" s="465">
        <v>1</v>
      </c>
      <c r="G8" s="2052"/>
      <c r="H8" s="631"/>
      <c r="I8" s="633" t="s">
        <v>63</v>
      </c>
      <c r="J8" s="2073">
        <v>22</v>
      </c>
      <c r="K8" s="2073">
        <v>18</v>
      </c>
      <c r="L8" s="107">
        <v>4</v>
      </c>
    </row>
    <row r="9" spans="2:19" ht="17.100000000000001" customHeight="1">
      <c r="B9" s="631"/>
      <c r="C9" s="651" t="s">
        <v>830</v>
      </c>
      <c r="D9" s="2073">
        <v>11</v>
      </c>
      <c r="E9" s="2073">
        <v>9</v>
      </c>
      <c r="F9" s="107">
        <v>2</v>
      </c>
      <c r="G9" s="367"/>
      <c r="H9" s="631"/>
      <c r="I9" s="633" t="s">
        <v>1082</v>
      </c>
      <c r="J9" s="2073">
        <v>23</v>
      </c>
      <c r="K9" s="2073">
        <v>15</v>
      </c>
      <c r="L9" s="107">
        <v>8</v>
      </c>
    </row>
    <row r="10" spans="2:19" ht="17.100000000000001" customHeight="1">
      <c r="B10" s="631"/>
      <c r="C10" s="651" t="s">
        <v>831</v>
      </c>
      <c r="D10" s="2073">
        <v>18</v>
      </c>
      <c r="E10" s="2073">
        <v>15</v>
      </c>
      <c r="F10" s="107">
        <v>3</v>
      </c>
      <c r="G10" s="367"/>
      <c r="H10" s="631"/>
      <c r="I10" s="633" t="s">
        <v>1083</v>
      </c>
      <c r="J10" s="2073">
        <v>10</v>
      </c>
      <c r="K10" s="2073">
        <v>6</v>
      </c>
      <c r="L10" s="107">
        <v>4</v>
      </c>
    </row>
    <row r="11" spans="2:19" ht="17.100000000000001" customHeight="1">
      <c r="B11" s="631"/>
      <c r="C11" s="651" t="s">
        <v>835</v>
      </c>
      <c r="D11" s="2073">
        <v>47</v>
      </c>
      <c r="E11" s="2073">
        <v>42</v>
      </c>
      <c r="F11" s="107">
        <v>5</v>
      </c>
      <c r="G11" s="367"/>
      <c r="H11" s="631"/>
      <c r="I11" s="633" t="s">
        <v>1306</v>
      </c>
      <c r="J11" s="2073">
        <v>10</v>
      </c>
      <c r="K11" s="2073">
        <v>6</v>
      </c>
      <c r="L11" s="107">
        <v>4</v>
      </c>
    </row>
    <row r="12" spans="2:19" ht="17.100000000000001" customHeight="1">
      <c r="B12" s="631"/>
      <c r="C12" s="651" t="s">
        <v>836</v>
      </c>
      <c r="D12" s="2073">
        <v>10</v>
      </c>
      <c r="E12" s="2073">
        <v>5</v>
      </c>
      <c r="F12" s="107">
        <v>5</v>
      </c>
      <c r="G12" s="367"/>
      <c r="H12" s="631"/>
      <c r="I12" s="633" t="s">
        <v>1084</v>
      </c>
      <c r="J12" s="2073">
        <v>9</v>
      </c>
      <c r="K12" s="2073">
        <v>6</v>
      </c>
      <c r="L12" s="107">
        <v>3</v>
      </c>
    </row>
    <row r="13" spans="2:19" ht="17.100000000000001" customHeight="1">
      <c r="B13" s="631"/>
      <c r="C13" s="651" t="s">
        <v>435</v>
      </c>
      <c r="D13" s="2073">
        <v>19</v>
      </c>
      <c r="E13" s="2073">
        <v>14</v>
      </c>
      <c r="F13" s="107">
        <v>5</v>
      </c>
      <c r="G13" s="367"/>
      <c r="H13" s="631"/>
      <c r="I13" s="633" t="s">
        <v>1085</v>
      </c>
      <c r="J13" s="2073">
        <v>10</v>
      </c>
      <c r="K13" s="2073">
        <v>8</v>
      </c>
      <c r="L13" s="107">
        <v>2</v>
      </c>
    </row>
    <row r="14" spans="2:19" ht="17.100000000000001" customHeight="1">
      <c r="B14" s="631"/>
      <c r="C14" s="651" t="s">
        <v>1096</v>
      </c>
      <c r="D14" s="2073">
        <v>25</v>
      </c>
      <c r="E14" s="2073">
        <v>25</v>
      </c>
      <c r="F14" s="107">
        <v>0</v>
      </c>
      <c r="G14" s="367"/>
      <c r="H14" s="631"/>
      <c r="I14" s="633" t="s">
        <v>1090</v>
      </c>
      <c r="J14" s="2073">
        <v>22</v>
      </c>
      <c r="K14" s="2073">
        <v>12</v>
      </c>
      <c r="L14" s="107">
        <v>10</v>
      </c>
    </row>
    <row r="15" spans="2:19" ht="17.100000000000001" customHeight="1">
      <c r="B15" s="631"/>
      <c r="C15" s="652" t="s">
        <v>34</v>
      </c>
      <c r="D15" s="472">
        <v>29</v>
      </c>
      <c r="E15" s="472">
        <v>24</v>
      </c>
      <c r="F15" s="1527">
        <v>5</v>
      </c>
      <c r="G15" s="367"/>
      <c r="H15" s="631"/>
      <c r="I15" s="633" t="s">
        <v>1091</v>
      </c>
      <c r="J15" s="2073">
        <v>10</v>
      </c>
      <c r="K15" s="2073">
        <v>7</v>
      </c>
      <c r="L15" s="107">
        <v>3</v>
      </c>
    </row>
    <row r="16" spans="2:19" ht="17.100000000000001" customHeight="1">
      <c r="B16" s="2400" t="s">
        <v>1097</v>
      </c>
      <c r="C16" s="2401"/>
      <c r="D16" s="467">
        <v>6134</v>
      </c>
      <c r="E16" s="467">
        <v>5556</v>
      </c>
      <c r="F16" s="464">
        <v>578</v>
      </c>
      <c r="G16" s="367"/>
      <c r="H16" s="648"/>
      <c r="I16" s="653" t="s">
        <v>34</v>
      </c>
      <c r="J16" s="472">
        <v>59</v>
      </c>
      <c r="K16" s="472">
        <v>46</v>
      </c>
      <c r="L16" s="1527">
        <v>13</v>
      </c>
    </row>
    <row r="17" spans="2:19" ht="17.100000000000001" customHeight="1">
      <c r="B17" s="631"/>
      <c r="C17" s="2070" t="s">
        <v>1098</v>
      </c>
      <c r="D17" s="2074">
        <v>5848</v>
      </c>
      <c r="E17" s="2074">
        <v>5364</v>
      </c>
      <c r="F17" s="511">
        <v>484</v>
      </c>
      <c r="G17" s="367"/>
      <c r="H17" s="2400" t="s">
        <v>1092</v>
      </c>
      <c r="I17" s="2401"/>
      <c r="J17" s="467">
        <v>224</v>
      </c>
      <c r="K17" s="467">
        <v>190</v>
      </c>
      <c r="L17" s="464">
        <v>34</v>
      </c>
      <c r="M17" s="654"/>
    </row>
    <row r="18" spans="2:19" ht="17.100000000000001" customHeight="1">
      <c r="B18" s="631"/>
      <c r="C18" s="639" t="s">
        <v>1099</v>
      </c>
      <c r="D18" s="285">
        <v>860</v>
      </c>
      <c r="E18" s="285">
        <v>798</v>
      </c>
      <c r="F18" s="298">
        <v>62</v>
      </c>
      <c r="G18" s="367"/>
      <c r="H18" s="631"/>
      <c r="I18" s="2059" t="s">
        <v>1093</v>
      </c>
      <c r="J18" s="360">
        <v>94</v>
      </c>
      <c r="K18" s="360">
        <v>84</v>
      </c>
      <c r="L18" s="511">
        <v>10</v>
      </c>
      <c r="M18" s="244"/>
    </row>
    <row r="19" spans="2:19" ht="17.100000000000001" customHeight="1">
      <c r="B19" s="631"/>
      <c r="C19" s="638" t="s">
        <v>372</v>
      </c>
      <c r="D19" s="2073">
        <v>557</v>
      </c>
      <c r="E19" s="2073">
        <v>556</v>
      </c>
      <c r="F19" s="107">
        <v>1</v>
      </c>
      <c r="G19" s="367"/>
      <c r="H19" s="631"/>
      <c r="I19" s="638" t="s">
        <v>838</v>
      </c>
      <c r="J19" s="2073">
        <v>7</v>
      </c>
      <c r="K19" s="2073">
        <v>6</v>
      </c>
      <c r="L19" s="2072">
        <v>1</v>
      </c>
      <c r="O19" s="655"/>
      <c r="P19" s="3"/>
      <c r="Q19" s="3"/>
    </row>
    <row r="20" spans="2:19" ht="17.100000000000001" customHeight="1">
      <c r="B20" s="631"/>
      <c r="C20" s="638" t="s">
        <v>373</v>
      </c>
      <c r="D20" s="2073">
        <v>695</v>
      </c>
      <c r="E20" s="2073">
        <v>677</v>
      </c>
      <c r="F20" s="107">
        <v>18</v>
      </c>
      <c r="G20" s="367"/>
      <c r="H20" s="631"/>
      <c r="I20" s="638" t="s">
        <v>394</v>
      </c>
      <c r="J20" s="2073">
        <v>28</v>
      </c>
      <c r="K20" s="2073">
        <v>28</v>
      </c>
      <c r="L20" s="107">
        <v>0</v>
      </c>
      <c r="M20" s="2061"/>
      <c r="N20" s="2060"/>
      <c r="O20" s="199"/>
      <c r="P20" s="199"/>
      <c r="Q20" s="199"/>
    </row>
    <row r="21" spans="2:19" ht="17.100000000000001" customHeight="1">
      <c r="B21" s="631"/>
      <c r="C21" s="638" t="s">
        <v>374</v>
      </c>
      <c r="D21" s="2073">
        <v>654</v>
      </c>
      <c r="E21" s="2073">
        <v>598</v>
      </c>
      <c r="F21" s="107">
        <v>56</v>
      </c>
      <c r="G21" s="367"/>
      <c r="H21" s="631"/>
      <c r="I21" s="638" t="s">
        <v>395</v>
      </c>
      <c r="J21" s="2073">
        <v>11</v>
      </c>
      <c r="K21" s="2073">
        <v>11</v>
      </c>
      <c r="L21" s="107">
        <v>0</v>
      </c>
      <c r="M21" s="244"/>
      <c r="O21" s="655"/>
      <c r="P21" s="3"/>
      <c r="Q21" s="3"/>
    </row>
    <row r="22" spans="2:19" ht="17.100000000000001" customHeight="1">
      <c r="B22" s="631"/>
      <c r="C22" s="638" t="s">
        <v>375</v>
      </c>
      <c r="D22" s="2073">
        <v>260</v>
      </c>
      <c r="E22" s="2073">
        <v>203</v>
      </c>
      <c r="F22" s="107">
        <v>57</v>
      </c>
      <c r="G22" s="367"/>
      <c r="H22" s="631"/>
      <c r="I22" s="638" t="s">
        <v>396</v>
      </c>
      <c r="J22" s="2073">
        <v>15</v>
      </c>
      <c r="K22" s="2073">
        <v>13</v>
      </c>
      <c r="L22" s="107">
        <v>2</v>
      </c>
      <c r="N22" s="2062"/>
      <c r="O22" s="436"/>
      <c r="P22" s="199"/>
      <c r="Q22" s="199"/>
      <c r="R22" s="199"/>
      <c r="S22" s="3"/>
    </row>
    <row r="23" spans="2:19" ht="17.100000000000001" customHeight="1">
      <c r="B23" s="631"/>
      <c r="C23" s="638" t="s">
        <v>382</v>
      </c>
      <c r="D23" s="2073">
        <v>302</v>
      </c>
      <c r="E23" s="2073">
        <v>298</v>
      </c>
      <c r="F23" s="107">
        <v>4</v>
      </c>
      <c r="G23" s="367"/>
      <c r="H23" s="631"/>
      <c r="I23" s="656" t="s">
        <v>376</v>
      </c>
      <c r="J23" s="472">
        <v>33</v>
      </c>
      <c r="K23" s="472">
        <v>26</v>
      </c>
      <c r="L23" s="1527">
        <v>7</v>
      </c>
      <c r="M23" s="244"/>
      <c r="N23" s="2062"/>
      <c r="O23" s="436"/>
      <c r="P23" s="199"/>
      <c r="Q23" s="199"/>
      <c r="R23" s="199"/>
      <c r="S23" s="3"/>
    </row>
    <row r="24" spans="2:19" ht="17.100000000000001" customHeight="1">
      <c r="B24" s="631"/>
      <c r="C24" s="638" t="s">
        <v>383</v>
      </c>
      <c r="D24" s="2073">
        <v>90</v>
      </c>
      <c r="E24" s="2073">
        <v>89</v>
      </c>
      <c r="F24" s="107">
        <v>1</v>
      </c>
      <c r="G24" s="367"/>
      <c r="H24" s="631"/>
      <c r="I24" s="632" t="s">
        <v>839</v>
      </c>
      <c r="J24" s="2074">
        <v>85</v>
      </c>
      <c r="K24" s="2074">
        <v>74</v>
      </c>
      <c r="L24" s="511">
        <v>11</v>
      </c>
      <c r="M24" s="244"/>
      <c r="N24" s="2062"/>
      <c r="O24" s="436"/>
      <c r="P24" s="199"/>
      <c r="Q24" s="199"/>
      <c r="R24" s="199"/>
      <c r="S24" s="3"/>
    </row>
    <row r="25" spans="2:19" ht="17.100000000000001" customHeight="1">
      <c r="B25" s="631"/>
      <c r="C25" s="638" t="s">
        <v>384</v>
      </c>
      <c r="D25" s="2073">
        <v>214</v>
      </c>
      <c r="E25" s="2073">
        <v>208</v>
      </c>
      <c r="F25" s="107">
        <v>6</v>
      </c>
      <c r="G25" s="367"/>
      <c r="H25" s="631"/>
      <c r="I25" s="657" t="s">
        <v>397</v>
      </c>
      <c r="J25" s="285">
        <v>23</v>
      </c>
      <c r="K25" s="285">
        <v>23</v>
      </c>
      <c r="L25" s="298">
        <v>0</v>
      </c>
      <c r="N25" s="2062"/>
      <c r="O25" s="436"/>
      <c r="P25" s="199"/>
      <c r="Q25" s="199"/>
      <c r="R25" s="199"/>
      <c r="S25" s="3"/>
    </row>
    <row r="26" spans="2:19" ht="17.100000000000001" customHeight="1">
      <c r="B26" s="631"/>
      <c r="C26" s="638" t="s">
        <v>385</v>
      </c>
      <c r="D26" s="2073">
        <v>252</v>
      </c>
      <c r="E26" s="2073">
        <v>244</v>
      </c>
      <c r="F26" s="107">
        <v>8</v>
      </c>
      <c r="G26" s="367"/>
      <c r="H26" s="631"/>
      <c r="I26" s="638" t="s">
        <v>398</v>
      </c>
      <c r="J26" s="2073">
        <v>22</v>
      </c>
      <c r="K26" s="2073">
        <v>22</v>
      </c>
      <c r="L26" s="107">
        <v>0</v>
      </c>
      <c r="R26" s="3"/>
    </row>
    <row r="27" spans="2:19" ht="17.100000000000001" customHeight="1">
      <c r="B27" s="631"/>
      <c r="C27" s="638" t="s">
        <v>386</v>
      </c>
      <c r="D27" s="2073">
        <v>51</v>
      </c>
      <c r="E27" s="2073">
        <v>44</v>
      </c>
      <c r="F27" s="107">
        <v>7</v>
      </c>
      <c r="G27" s="367"/>
      <c r="H27" s="631"/>
      <c r="I27" s="638" t="s">
        <v>399</v>
      </c>
      <c r="J27" s="2073">
        <v>17</v>
      </c>
      <c r="K27" s="2073">
        <v>17</v>
      </c>
      <c r="L27" s="107">
        <v>0</v>
      </c>
    </row>
    <row r="28" spans="2:19" ht="17.100000000000001" customHeight="1">
      <c r="B28" s="631"/>
      <c r="C28" s="638" t="s">
        <v>387</v>
      </c>
      <c r="D28" s="2073">
        <v>116</v>
      </c>
      <c r="E28" s="2073">
        <v>107</v>
      </c>
      <c r="F28" s="107">
        <v>9</v>
      </c>
      <c r="G28" s="367"/>
      <c r="H28" s="631"/>
      <c r="I28" s="638" t="s">
        <v>400</v>
      </c>
      <c r="J28" s="2073">
        <v>13</v>
      </c>
      <c r="K28" s="2073">
        <v>3</v>
      </c>
      <c r="L28" s="107">
        <v>10</v>
      </c>
    </row>
    <row r="29" spans="2:19" ht="17.100000000000001" customHeight="1">
      <c r="B29" s="631"/>
      <c r="C29" s="638" t="s">
        <v>972</v>
      </c>
      <c r="D29" s="2073">
        <v>96</v>
      </c>
      <c r="E29" s="2073">
        <v>57</v>
      </c>
      <c r="F29" s="107">
        <v>39</v>
      </c>
      <c r="G29" s="367"/>
      <c r="H29" s="631"/>
      <c r="I29" s="656" t="s">
        <v>376</v>
      </c>
      <c r="J29" s="472">
        <v>10</v>
      </c>
      <c r="K29" s="472">
        <v>9</v>
      </c>
      <c r="L29" s="1527">
        <v>1</v>
      </c>
    </row>
    <row r="30" spans="2:19" ht="17.100000000000001" customHeight="1">
      <c r="B30" s="631"/>
      <c r="C30" s="638" t="s">
        <v>388</v>
      </c>
      <c r="D30" s="2073">
        <v>358</v>
      </c>
      <c r="E30" s="2073">
        <v>319</v>
      </c>
      <c r="F30" s="107">
        <v>39</v>
      </c>
      <c r="G30" s="367"/>
      <c r="H30" s="631"/>
      <c r="I30" s="633" t="s">
        <v>841</v>
      </c>
      <c r="J30" s="2073">
        <v>12</v>
      </c>
      <c r="K30" s="2073">
        <v>8</v>
      </c>
      <c r="L30" s="107">
        <v>4</v>
      </c>
    </row>
    <row r="31" spans="2:19" ht="17.100000000000001" customHeight="1">
      <c r="B31" s="631"/>
      <c r="C31" s="638" t="s">
        <v>389</v>
      </c>
      <c r="D31" s="2073">
        <v>71</v>
      </c>
      <c r="E31" s="2073">
        <v>63</v>
      </c>
      <c r="F31" s="107">
        <v>8</v>
      </c>
      <c r="G31" s="367"/>
      <c r="H31" s="631"/>
      <c r="I31" s="2059" t="s">
        <v>840</v>
      </c>
      <c r="J31" s="360">
        <v>9</v>
      </c>
      <c r="K31" s="360">
        <v>4</v>
      </c>
      <c r="L31" s="465">
        <v>5</v>
      </c>
    </row>
    <row r="32" spans="2:19" ht="17.100000000000001" customHeight="1">
      <c r="B32" s="631"/>
      <c r="C32" s="638" t="s">
        <v>390</v>
      </c>
      <c r="D32" s="2073">
        <v>66</v>
      </c>
      <c r="E32" s="2073">
        <v>53</v>
      </c>
      <c r="F32" s="107">
        <v>13</v>
      </c>
      <c r="G32" s="367"/>
      <c r="H32" s="631"/>
      <c r="I32" s="2059" t="s">
        <v>1307</v>
      </c>
      <c r="J32" s="360">
        <v>5</v>
      </c>
      <c r="K32" s="360">
        <v>5</v>
      </c>
      <c r="L32" s="465">
        <v>0</v>
      </c>
    </row>
    <row r="33" spans="2:12" ht="17.100000000000001" customHeight="1">
      <c r="B33" s="631"/>
      <c r="C33" s="638" t="s">
        <v>391</v>
      </c>
      <c r="D33" s="2073">
        <v>361</v>
      </c>
      <c r="E33" s="2073">
        <v>297</v>
      </c>
      <c r="F33" s="107">
        <v>64</v>
      </c>
      <c r="G33" s="367"/>
      <c r="H33" s="631"/>
      <c r="I33" s="634" t="s">
        <v>34</v>
      </c>
      <c r="J33" s="508">
        <v>19</v>
      </c>
      <c r="K33" s="508">
        <v>15</v>
      </c>
      <c r="L33" s="1529">
        <v>4</v>
      </c>
    </row>
    <row r="34" spans="2:12" ht="17.100000000000001" customHeight="1" thickBot="1">
      <c r="B34" s="631"/>
      <c r="C34" s="638" t="s">
        <v>379</v>
      </c>
      <c r="D34" s="2073">
        <v>313</v>
      </c>
      <c r="E34" s="2073">
        <v>292</v>
      </c>
      <c r="F34" s="107">
        <v>21</v>
      </c>
      <c r="G34" s="367"/>
      <c r="H34" s="2392" t="s">
        <v>610</v>
      </c>
      <c r="I34" s="2393"/>
      <c r="J34" s="658">
        <v>48</v>
      </c>
      <c r="K34" s="658">
        <v>44</v>
      </c>
      <c r="L34" s="1528">
        <v>4</v>
      </c>
    </row>
    <row r="35" spans="2:12" ht="17.100000000000001" customHeight="1">
      <c r="B35" s="631"/>
      <c r="C35" s="638" t="s">
        <v>392</v>
      </c>
      <c r="D35" s="2073">
        <v>97</v>
      </c>
      <c r="E35" s="1523">
        <v>90</v>
      </c>
      <c r="F35" s="1524">
        <v>7</v>
      </c>
      <c r="G35" s="367"/>
      <c r="H35" s="110" t="s">
        <v>304</v>
      </c>
      <c r="I35" s="2062"/>
      <c r="J35" s="367"/>
      <c r="K35" s="367"/>
      <c r="L35" s="2056"/>
    </row>
    <row r="36" spans="2:12" ht="17.100000000000001" customHeight="1">
      <c r="B36" s="631"/>
      <c r="C36" s="638" t="s">
        <v>378</v>
      </c>
      <c r="D36" s="2073">
        <v>214</v>
      </c>
      <c r="E36" s="2073">
        <v>175</v>
      </c>
      <c r="F36" s="107">
        <v>39</v>
      </c>
      <c r="G36" s="367"/>
      <c r="L36" s="2056" t="s">
        <v>1948</v>
      </c>
    </row>
    <row r="37" spans="2:12" ht="17.100000000000001" customHeight="1">
      <c r="B37" s="631"/>
      <c r="C37" s="638" t="s">
        <v>380</v>
      </c>
      <c r="D37" s="2073">
        <v>54</v>
      </c>
      <c r="E37" s="2073">
        <v>48</v>
      </c>
      <c r="F37" s="107">
        <v>6</v>
      </c>
      <c r="G37" s="367"/>
      <c r="L37" s="2056"/>
    </row>
    <row r="38" spans="2:12" ht="17.100000000000001" customHeight="1">
      <c r="B38" s="631"/>
      <c r="C38" s="638" t="s">
        <v>381</v>
      </c>
      <c r="D38" s="2073">
        <v>104</v>
      </c>
      <c r="E38" s="2073">
        <v>92</v>
      </c>
      <c r="F38" s="107">
        <v>12</v>
      </c>
      <c r="G38" s="367"/>
    </row>
    <row r="39" spans="2:12" ht="17.100000000000001" customHeight="1">
      <c r="B39" s="631"/>
      <c r="C39" s="638" t="s">
        <v>393</v>
      </c>
      <c r="D39" s="2073">
        <v>29</v>
      </c>
      <c r="E39" s="2073">
        <v>26</v>
      </c>
      <c r="F39" s="107">
        <v>3</v>
      </c>
      <c r="G39" s="367"/>
      <c r="L39" s="2056"/>
    </row>
    <row r="40" spans="2:12" ht="17.100000000000001" customHeight="1" thickBot="1">
      <c r="B40" s="137"/>
      <c r="C40" s="659" t="s">
        <v>1208</v>
      </c>
      <c r="D40" s="509">
        <v>34</v>
      </c>
      <c r="E40" s="509">
        <v>30</v>
      </c>
      <c r="F40" s="1531">
        <v>4</v>
      </c>
      <c r="G40" s="643"/>
    </row>
    <row r="41" spans="2:12" ht="17.100000000000001" customHeight="1">
      <c r="G41" s="367"/>
    </row>
    <row r="42" spans="2:12" ht="17.100000000000001" customHeight="1">
      <c r="G42" s="367"/>
    </row>
    <row r="43" spans="2:12" ht="17.100000000000001" customHeight="1">
      <c r="G43" s="367"/>
    </row>
    <row r="44" spans="2:12" ht="17.100000000000001" customHeight="1">
      <c r="G44" s="367"/>
    </row>
    <row r="45" spans="2:12" ht="17.100000000000001" customHeight="1">
      <c r="G45" s="367"/>
    </row>
  </sheetData>
  <mergeCells count="8">
    <mergeCell ref="J2:L2"/>
    <mergeCell ref="B4:C4"/>
    <mergeCell ref="B16:C16"/>
    <mergeCell ref="H17:I17"/>
    <mergeCell ref="H34:I34"/>
    <mergeCell ref="B2:C3"/>
    <mergeCell ref="D2:F2"/>
    <mergeCell ref="H2:I3"/>
  </mergeCells>
  <phoneticPr fontId="13"/>
  <pageMargins left="0.78740157480314965" right="0.78740157480314965" top="0.78740157480314965" bottom="0.59055118110236227" header="0.51181102362204722" footer="0.51181102362204722"/>
  <pageSetup paperSize="9" fitToHeight="0" orientation="portrait"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CC"/>
    <pageSetUpPr fitToPage="1"/>
  </sheetPr>
  <dimension ref="B1:M31"/>
  <sheetViews>
    <sheetView view="pageBreakPreview" zoomScaleNormal="100" zoomScaleSheetLayoutView="100" workbookViewId="0">
      <selection activeCell="B1" sqref="B1"/>
    </sheetView>
  </sheetViews>
  <sheetFormatPr defaultRowHeight="13.5"/>
  <cols>
    <col min="1" max="1" width="0.5" style="2" customWidth="1"/>
    <col min="2" max="2" width="2.625" style="2" customWidth="1"/>
    <col min="3" max="3" width="13.75" style="2" customWidth="1"/>
    <col min="4" max="11" width="8.125" style="2" customWidth="1"/>
    <col min="12" max="12" width="8.125" style="167" customWidth="1"/>
    <col min="13" max="13" width="8.125" style="2" customWidth="1"/>
    <col min="14" max="16384" width="9" style="2"/>
  </cols>
  <sheetData>
    <row r="1" spans="2:13" s="959" customFormat="1" ht="15" customHeight="1">
      <c r="B1" s="959" t="s">
        <v>159</v>
      </c>
      <c r="D1" s="2"/>
      <c r="E1" s="2"/>
    </row>
    <row r="2" spans="2:13" s="959" customFormat="1" ht="15" customHeight="1" thickBot="1">
      <c r="D2" s="2"/>
      <c r="E2" s="2"/>
      <c r="M2" s="964" t="s">
        <v>837</v>
      </c>
    </row>
    <row r="3" spans="2:13" ht="20.100000000000001" customHeight="1">
      <c r="B3" s="2394" t="s">
        <v>201</v>
      </c>
      <c r="C3" s="2262"/>
      <c r="D3" s="2238" t="s">
        <v>1800</v>
      </c>
      <c r="E3" s="2177"/>
      <c r="F3" s="2238" t="s">
        <v>1801</v>
      </c>
      <c r="G3" s="2177"/>
      <c r="H3" s="2238" t="s">
        <v>1802</v>
      </c>
      <c r="I3" s="2177"/>
      <c r="J3" s="2426" t="s">
        <v>1803</v>
      </c>
      <c r="K3" s="2426"/>
      <c r="L3" s="2177" t="s">
        <v>1951</v>
      </c>
      <c r="M3" s="2425"/>
    </row>
    <row r="4" spans="2:13" ht="30" customHeight="1">
      <c r="B4" s="2422"/>
      <c r="C4" s="2423"/>
      <c r="D4" s="1429" t="s">
        <v>371</v>
      </c>
      <c r="E4" s="660" t="s">
        <v>530</v>
      </c>
      <c r="F4" s="1429" t="s">
        <v>371</v>
      </c>
      <c r="G4" s="661" t="s">
        <v>530</v>
      </c>
      <c r="H4" s="1429" t="s">
        <v>371</v>
      </c>
      <c r="I4" s="661" t="s">
        <v>530</v>
      </c>
      <c r="J4" s="1430" t="s">
        <v>371</v>
      </c>
      <c r="K4" s="660" t="s">
        <v>530</v>
      </c>
      <c r="L4" s="1446" t="s">
        <v>371</v>
      </c>
      <c r="M4" s="1431" t="s">
        <v>530</v>
      </c>
    </row>
    <row r="5" spans="2:13" ht="30" customHeight="1">
      <c r="B5" s="2334" t="s">
        <v>414</v>
      </c>
      <c r="C5" s="2421"/>
      <c r="D5" s="663">
        <v>32287</v>
      </c>
      <c r="E5" s="662">
        <v>100</v>
      </c>
      <c r="F5" s="663">
        <v>31085</v>
      </c>
      <c r="G5" s="662">
        <v>100.00000000000001</v>
      </c>
      <c r="H5" s="663">
        <v>29283</v>
      </c>
      <c r="I5" s="664">
        <v>100</v>
      </c>
      <c r="J5" s="663">
        <v>28750</v>
      </c>
      <c r="K5" s="662">
        <v>100</v>
      </c>
      <c r="L5" s="1447">
        <v>28014</v>
      </c>
      <c r="M5" s="1432">
        <v>100</v>
      </c>
    </row>
    <row r="6" spans="2:13" ht="30" customHeight="1">
      <c r="B6" s="2356" t="s">
        <v>1189</v>
      </c>
      <c r="C6" s="2424"/>
      <c r="D6" s="663">
        <v>1070</v>
      </c>
      <c r="E6" s="664">
        <v>3.3140273174962056</v>
      </c>
      <c r="F6" s="663">
        <v>911</v>
      </c>
      <c r="G6" s="664">
        <v>2.9306739585008845</v>
      </c>
      <c r="H6" s="663">
        <v>661</v>
      </c>
      <c r="I6" s="664">
        <v>2.257282382269576</v>
      </c>
      <c r="J6" s="663">
        <v>636</v>
      </c>
      <c r="K6" s="662">
        <v>2.2121739130434781</v>
      </c>
      <c r="L6" s="1447">
        <v>580</v>
      </c>
      <c r="M6" s="1432">
        <v>2.0703933747412009</v>
      </c>
    </row>
    <row r="7" spans="2:13" ht="30" customHeight="1">
      <c r="B7" s="325"/>
      <c r="C7" s="665" t="s">
        <v>1314</v>
      </c>
      <c r="D7" s="667">
        <v>1067</v>
      </c>
      <c r="E7" s="668">
        <v>3.2923467649518381</v>
      </c>
      <c r="F7" s="667">
        <v>910</v>
      </c>
      <c r="G7" s="666">
        <v>2.9274569728164708</v>
      </c>
      <c r="H7" s="669">
        <v>660</v>
      </c>
      <c r="I7" s="666">
        <v>2.2538674316156131</v>
      </c>
      <c r="J7" s="1433">
        <v>633</v>
      </c>
      <c r="K7" s="1449">
        <v>2.2017391304347824</v>
      </c>
      <c r="L7" s="1509">
        <v>577</v>
      </c>
      <c r="M7" s="1434">
        <v>2.0596844434925394</v>
      </c>
    </row>
    <row r="8" spans="2:13" ht="30" customHeight="1">
      <c r="B8" s="341"/>
      <c r="C8" s="670" t="s">
        <v>1190</v>
      </c>
      <c r="D8" s="672">
        <v>3</v>
      </c>
      <c r="E8" s="673">
        <v>9.291665376157587E-3</v>
      </c>
      <c r="F8" s="672">
        <v>1</v>
      </c>
      <c r="G8" s="671">
        <v>3.216985684413704E-3</v>
      </c>
      <c r="H8" s="674">
        <v>1</v>
      </c>
      <c r="I8" s="671">
        <v>3.4149506539630499E-3</v>
      </c>
      <c r="J8" s="672">
        <v>3</v>
      </c>
      <c r="K8" s="671">
        <v>1.0434782608695653E-2</v>
      </c>
      <c r="L8" s="1532">
        <v>3</v>
      </c>
      <c r="M8" s="1435">
        <v>1.0708931248661383E-2</v>
      </c>
    </row>
    <row r="9" spans="2:13" ht="30" customHeight="1">
      <c r="B9" s="2356" t="s">
        <v>1191</v>
      </c>
      <c r="C9" s="2424"/>
      <c r="D9" s="663">
        <v>9501</v>
      </c>
      <c r="E9" s="664">
        <v>29.426704246291074</v>
      </c>
      <c r="F9" s="663">
        <v>7732</v>
      </c>
      <c r="G9" s="664">
        <v>24.873733311886763</v>
      </c>
      <c r="H9" s="663">
        <v>6679</v>
      </c>
      <c r="I9" s="664">
        <v>22.808455417819211</v>
      </c>
      <c r="J9" s="663">
        <v>6674</v>
      </c>
      <c r="K9" s="662">
        <v>23.213913043478261</v>
      </c>
      <c r="L9" s="1447">
        <v>6161</v>
      </c>
      <c r="M9" s="1432">
        <v>21.992575141000927</v>
      </c>
    </row>
    <row r="10" spans="2:13" ht="30" customHeight="1">
      <c r="B10" s="325"/>
      <c r="C10" s="979" t="s">
        <v>1315</v>
      </c>
      <c r="D10" s="667">
        <v>13</v>
      </c>
      <c r="E10" s="666">
        <v>4.0263883296682873E-2</v>
      </c>
      <c r="F10" s="667">
        <v>1</v>
      </c>
      <c r="G10" s="666">
        <v>3.216985684413704E-3</v>
      </c>
      <c r="H10" s="667">
        <v>1</v>
      </c>
      <c r="I10" s="666">
        <v>3.4149506539630499E-3</v>
      </c>
      <c r="J10" s="1433">
        <v>2</v>
      </c>
      <c r="K10" s="692">
        <v>6.9565217391304342E-3</v>
      </c>
      <c r="L10" s="1509">
        <v>1</v>
      </c>
      <c r="M10" s="1436">
        <v>3.5696437495537944E-3</v>
      </c>
    </row>
    <row r="11" spans="2:13" ht="30" customHeight="1">
      <c r="B11" s="325"/>
      <c r="C11" s="633" t="s">
        <v>1192</v>
      </c>
      <c r="D11" s="677">
        <v>3034</v>
      </c>
      <c r="E11" s="676">
        <v>9.3969709170873728</v>
      </c>
      <c r="F11" s="677">
        <v>2590</v>
      </c>
      <c r="G11" s="676">
        <v>8.3319929226314944</v>
      </c>
      <c r="H11" s="677">
        <v>2256</v>
      </c>
      <c r="I11" s="676">
        <v>7.7041286753406411</v>
      </c>
      <c r="J11" s="677">
        <v>2210</v>
      </c>
      <c r="K11" s="692">
        <v>7.6869565217391305</v>
      </c>
      <c r="L11" s="1533">
        <v>2052</v>
      </c>
      <c r="M11" s="1436">
        <v>7.3249089740843862</v>
      </c>
    </row>
    <row r="12" spans="2:13" ht="30" customHeight="1">
      <c r="B12" s="341"/>
      <c r="C12" s="972" t="s">
        <v>1193</v>
      </c>
      <c r="D12" s="674">
        <v>6454</v>
      </c>
      <c r="E12" s="673">
        <v>19.989469445907019</v>
      </c>
      <c r="F12" s="674">
        <v>5141</v>
      </c>
      <c r="G12" s="673">
        <v>16.538523403570853</v>
      </c>
      <c r="H12" s="674">
        <v>4422</v>
      </c>
      <c r="I12" s="673">
        <v>15.100911791824609</v>
      </c>
      <c r="J12" s="672">
        <v>4462</v>
      </c>
      <c r="K12" s="1450">
        <v>15.52</v>
      </c>
      <c r="L12" s="1532">
        <v>4108</v>
      </c>
      <c r="M12" s="1437">
        <v>14.66409652316699</v>
      </c>
    </row>
    <row r="13" spans="2:13" ht="30" customHeight="1">
      <c r="B13" s="2356" t="s">
        <v>1194</v>
      </c>
      <c r="C13" s="2424"/>
      <c r="D13" s="663">
        <v>21481</v>
      </c>
      <c r="E13" s="664">
        <v>66.531421315080379</v>
      </c>
      <c r="F13" s="663">
        <v>21910</v>
      </c>
      <c r="G13" s="664">
        <v>70.48415634550426</v>
      </c>
      <c r="H13" s="663">
        <v>20673</v>
      </c>
      <c r="I13" s="664">
        <v>70.59727486937814</v>
      </c>
      <c r="J13" s="663">
        <v>20176</v>
      </c>
      <c r="K13" s="662">
        <v>70.177391304347822</v>
      </c>
      <c r="L13" s="1447">
        <v>20570</v>
      </c>
      <c r="M13" s="1432">
        <v>73.427571928321555</v>
      </c>
    </row>
    <row r="14" spans="2:13" ht="30" customHeight="1">
      <c r="B14" s="325"/>
      <c r="C14" s="678" t="s">
        <v>369</v>
      </c>
      <c r="D14" s="667">
        <v>346</v>
      </c>
      <c r="E14" s="666">
        <v>1.071638740050175</v>
      </c>
      <c r="F14" s="667">
        <v>176</v>
      </c>
      <c r="G14" s="666">
        <v>0.56618948045681194</v>
      </c>
      <c r="H14" s="669">
        <v>152</v>
      </c>
      <c r="I14" s="668">
        <v>0.51907249940238365</v>
      </c>
      <c r="J14" s="669">
        <v>126</v>
      </c>
      <c r="K14" s="668">
        <v>0.43826086956521737</v>
      </c>
      <c r="L14" s="1534">
        <v>114</v>
      </c>
      <c r="M14" s="1438">
        <v>0.40693938744913261</v>
      </c>
    </row>
    <row r="15" spans="2:13" ht="30" customHeight="1">
      <c r="B15" s="325"/>
      <c r="C15" s="679" t="s">
        <v>14</v>
      </c>
      <c r="D15" s="677">
        <v>2606</v>
      </c>
      <c r="E15" s="676">
        <v>8.0713599900888902</v>
      </c>
      <c r="F15" s="680"/>
      <c r="G15" s="680"/>
      <c r="H15" s="680"/>
      <c r="I15" s="681"/>
      <c r="J15" s="680"/>
      <c r="K15" s="1448"/>
      <c r="L15" s="1448"/>
      <c r="M15" s="1439"/>
    </row>
    <row r="16" spans="2:13" ht="30" customHeight="1">
      <c r="B16" s="325"/>
      <c r="C16" s="682" t="s">
        <v>412</v>
      </c>
      <c r="D16" s="684"/>
      <c r="E16" s="683"/>
      <c r="F16" s="677">
        <v>1226</v>
      </c>
      <c r="G16" s="692">
        <v>3.9440244490912018</v>
      </c>
      <c r="H16" s="677">
        <v>1179</v>
      </c>
      <c r="I16" s="686">
        <v>4.0262268210224361</v>
      </c>
      <c r="J16" s="677">
        <v>1108</v>
      </c>
      <c r="K16" s="1451">
        <v>3.8539130434782609</v>
      </c>
      <c r="L16" s="1533">
        <v>1347</v>
      </c>
      <c r="M16" s="1440">
        <v>4.8083101306489615</v>
      </c>
    </row>
    <row r="17" spans="2:13" ht="30" customHeight="1">
      <c r="B17" s="325"/>
      <c r="C17" s="676" t="s">
        <v>1316</v>
      </c>
      <c r="D17" s="684"/>
      <c r="E17" s="683"/>
      <c r="F17" s="677">
        <v>2208</v>
      </c>
      <c r="G17" s="692">
        <v>7.1031043911854592</v>
      </c>
      <c r="H17" s="677">
        <v>2271</v>
      </c>
      <c r="I17" s="686">
        <v>7.7553529351500865</v>
      </c>
      <c r="J17" s="677">
        <v>2108</v>
      </c>
      <c r="K17" s="1452">
        <v>7.3321739130434782</v>
      </c>
      <c r="L17" s="1533">
        <v>2422</v>
      </c>
      <c r="M17" s="1441">
        <v>8.6456771614192913</v>
      </c>
    </row>
    <row r="18" spans="2:13" ht="30" customHeight="1">
      <c r="B18" s="325"/>
      <c r="C18" s="678" t="s">
        <v>370</v>
      </c>
      <c r="D18" s="677">
        <v>7021</v>
      </c>
      <c r="E18" s="676">
        <v>21.745594202000806</v>
      </c>
      <c r="F18" s="680"/>
      <c r="G18" s="680"/>
      <c r="H18" s="680"/>
      <c r="I18" s="681"/>
      <c r="J18" s="680"/>
      <c r="K18" s="1453"/>
      <c r="L18" s="1448"/>
      <c r="M18" s="1442"/>
    </row>
    <row r="19" spans="2:13" ht="30" customHeight="1">
      <c r="B19" s="325"/>
      <c r="C19" s="676" t="s">
        <v>1329</v>
      </c>
      <c r="D19" s="684"/>
      <c r="E19" s="683"/>
      <c r="F19" s="677">
        <v>5896</v>
      </c>
      <c r="G19" s="692">
        <v>18.967347595303202</v>
      </c>
      <c r="H19" s="677">
        <v>5119</v>
      </c>
      <c r="I19" s="676">
        <v>17.481132397636852</v>
      </c>
      <c r="J19" s="675">
        <v>4514</v>
      </c>
      <c r="K19" s="1454">
        <v>15.70086956521739</v>
      </c>
      <c r="L19" s="1535">
        <v>4393</v>
      </c>
      <c r="M19" s="1443">
        <v>15.681444991789819</v>
      </c>
    </row>
    <row r="20" spans="2:13" ht="30" customHeight="1">
      <c r="B20" s="325"/>
      <c r="C20" s="687" t="s">
        <v>1318</v>
      </c>
      <c r="D20" s="677">
        <v>1420</v>
      </c>
      <c r="E20" s="676">
        <v>4.3980549447145911</v>
      </c>
      <c r="F20" s="677">
        <v>1017</v>
      </c>
      <c r="G20" s="676">
        <v>3.2716744410487371</v>
      </c>
      <c r="H20" s="677">
        <v>952</v>
      </c>
      <c r="I20" s="676">
        <v>3.2510330225728237</v>
      </c>
      <c r="J20" s="687">
        <v>763</v>
      </c>
      <c r="K20" s="1454">
        <v>2.6539130434782612</v>
      </c>
      <c r="L20" s="1508">
        <v>622</v>
      </c>
      <c r="M20" s="1443">
        <v>2.2203184122224604</v>
      </c>
    </row>
    <row r="21" spans="2:13" ht="30" customHeight="1">
      <c r="B21" s="325"/>
      <c r="C21" s="633" t="s">
        <v>1327</v>
      </c>
      <c r="D21" s="677">
        <v>429</v>
      </c>
      <c r="E21" s="676">
        <v>1.328708148790535</v>
      </c>
      <c r="F21" s="677">
        <v>454</v>
      </c>
      <c r="G21" s="676">
        <v>1.4605115007238216</v>
      </c>
      <c r="H21" s="677">
        <v>578</v>
      </c>
      <c r="I21" s="676">
        <v>1.973841477990643</v>
      </c>
      <c r="J21" s="687">
        <v>624</v>
      </c>
      <c r="K21" s="1454">
        <v>2.1704347826086958</v>
      </c>
      <c r="L21" s="1508">
        <v>634</v>
      </c>
      <c r="M21" s="1443">
        <v>2.2631541372171058</v>
      </c>
    </row>
    <row r="22" spans="2:13" ht="30" customHeight="1">
      <c r="B22" s="325"/>
      <c r="C22" s="688" t="s">
        <v>1319</v>
      </c>
      <c r="D22" s="684"/>
      <c r="E22" s="683"/>
      <c r="F22" s="684"/>
      <c r="G22" s="685"/>
      <c r="H22" s="677">
        <v>1019</v>
      </c>
      <c r="I22" s="692">
        <v>3.4798347163883485</v>
      </c>
      <c r="J22" s="677">
        <v>932</v>
      </c>
      <c r="K22" s="692">
        <v>3.2417391304347829</v>
      </c>
      <c r="L22" s="1533">
        <v>959</v>
      </c>
      <c r="M22" s="1436">
        <v>3.423288355822089</v>
      </c>
    </row>
    <row r="23" spans="2:13" ht="30" customHeight="1">
      <c r="B23" s="325"/>
      <c r="C23" s="689" t="s">
        <v>1320</v>
      </c>
      <c r="D23" s="684"/>
      <c r="E23" s="683"/>
      <c r="F23" s="677">
        <v>1233</v>
      </c>
      <c r="G23" s="692">
        <v>3.9665433488820976</v>
      </c>
      <c r="H23" s="677">
        <v>1346</v>
      </c>
      <c r="I23" s="676">
        <v>4.5965235802342654</v>
      </c>
      <c r="J23" s="677">
        <v>1413</v>
      </c>
      <c r="K23" s="692">
        <v>4.9147826086956528</v>
      </c>
      <c r="L23" s="1533">
        <v>1279</v>
      </c>
      <c r="M23" s="1436">
        <v>4.5655743556793036</v>
      </c>
    </row>
    <row r="24" spans="2:13" ht="30" customHeight="1">
      <c r="B24" s="325"/>
      <c r="C24" s="690" t="s">
        <v>1321</v>
      </c>
      <c r="D24" s="684"/>
      <c r="E24" s="683"/>
      <c r="F24" s="684"/>
      <c r="G24" s="685"/>
      <c r="H24" s="677">
        <v>884</v>
      </c>
      <c r="I24" s="692">
        <v>3.0188163781033364</v>
      </c>
      <c r="J24" s="677">
        <v>872</v>
      </c>
      <c r="K24" s="692">
        <v>3.0330434782608697</v>
      </c>
      <c r="L24" s="1533">
        <v>847</v>
      </c>
      <c r="M24" s="1436">
        <v>3.0234882558720639</v>
      </c>
    </row>
    <row r="25" spans="2:13" ht="30" customHeight="1">
      <c r="B25" s="325"/>
      <c r="C25" s="691" t="s">
        <v>1322</v>
      </c>
      <c r="D25" s="684"/>
      <c r="E25" s="683"/>
      <c r="F25" s="677">
        <v>1392</v>
      </c>
      <c r="G25" s="692">
        <v>4.4780440727038764</v>
      </c>
      <c r="H25" s="677">
        <v>1278</v>
      </c>
      <c r="I25" s="692">
        <v>4.3643069357647777</v>
      </c>
      <c r="J25" s="677">
        <v>1278</v>
      </c>
      <c r="K25" s="692">
        <v>4.4452173913043476</v>
      </c>
      <c r="L25" s="1533">
        <v>1330</v>
      </c>
      <c r="M25" s="1436">
        <v>4.7476261869065466</v>
      </c>
    </row>
    <row r="26" spans="2:13" ht="30" customHeight="1">
      <c r="B26" s="325"/>
      <c r="C26" s="679" t="s">
        <v>413</v>
      </c>
      <c r="D26" s="684"/>
      <c r="E26" s="683"/>
      <c r="F26" s="677">
        <v>2467</v>
      </c>
      <c r="G26" s="692">
        <v>7.9363036834486085</v>
      </c>
      <c r="H26" s="677">
        <v>2891</v>
      </c>
      <c r="I26" s="692">
        <v>9.8726223406071796</v>
      </c>
      <c r="J26" s="677">
        <v>3319</v>
      </c>
      <c r="K26" s="692">
        <v>11.544347826086957</v>
      </c>
      <c r="L26" s="1533">
        <v>3514</v>
      </c>
      <c r="M26" s="1436">
        <v>12.543728135932033</v>
      </c>
    </row>
    <row r="27" spans="2:13" ht="30" customHeight="1">
      <c r="B27" s="325"/>
      <c r="C27" s="679" t="s">
        <v>238</v>
      </c>
      <c r="D27" s="684"/>
      <c r="E27" s="683"/>
      <c r="F27" s="677">
        <v>221</v>
      </c>
      <c r="G27" s="692">
        <v>0.71095383625542863</v>
      </c>
      <c r="H27" s="677">
        <v>103</v>
      </c>
      <c r="I27" s="676">
        <v>0.35173991735819421</v>
      </c>
      <c r="J27" s="677">
        <v>178</v>
      </c>
      <c r="K27" s="692">
        <v>0.61913043478260876</v>
      </c>
      <c r="L27" s="1533">
        <v>157</v>
      </c>
      <c r="M27" s="1436">
        <v>0.56043406867994583</v>
      </c>
    </row>
    <row r="28" spans="2:13" ht="30" customHeight="1">
      <c r="B28" s="325"/>
      <c r="C28" s="633" t="s">
        <v>1195</v>
      </c>
      <c r="D28" s="677">
        <v>8517</v>
      </c>
      <c r="E28" s="676">
        <v>26.379038002911386</v>
      </c>
      <c r="F28" s="677">
        <v>4588</v>
      </c>
      <c r="G28" s="676">
        <v>14.759530320090075</v>
      </c>
      <c r="H28" s="677">
        <v>1940</v>
      </c>
      <c r="I28" s="676">
        <v>6.6250042686883166</v>
      </c>
      <c r="J28" s="677">
        <v>1960</v>
      </c>
      <c r="K28" s="692">
        <v>6.8173913043478267</v>
      </c>
      <c r="L28" s="1533">
        <v>1939</v>
      </c>
      <c r="M28" s="1436">
        <v>6.9215392303848073</v>
      </c>
    </row>
    <row r="29" spans="2:13" ht="30" customHeight="1">
      <c r="B29" s="341"/>
      <c r="C29" s="972" t="s">
        <v>1196</v>
      </c>
      <c r="D29" s="674">
        <v>1142</v>
      </c>
      <c r="E29" s="673">
        <v>3.5370272865239882</v>
      </c>
      <c r="F29" s="674">
        <v>1032</v>
      </c>
      <c r="G29" s="673">
        <v>3.3199292263149429</v>
      </c>
      <c r="H29" s="674">
        <v>961</v>
      </c>
      <c r="I29" s="673">
        <v>3.2817675784584917</v>
      </c>
      <c r="J29" s="672">
        <v>981</v>
      </c>
      <c r="K29" s="1450">
        <v>3.4121739130434778</v>
      </c>
      <c r="L29" s="1532">
        <v>1013</v>
      </c>
      <c r="M29" s="1437">
        <v>3.6160491182979939</v>
      </c>
    </row>
    <row r="30" spans="2:13" ht="30" customHeight="1" thickBot="1">
      <c r="B30" s="2419" t="s">
        <v>438</v>
      </c>
      <c r="C30" s="2420"/>
      <c r="D30" s="166">
        <v>235</v>
      </c>
      <c r="E30" s="693">
        <v>0.72784712113234429</v>
      </c>
      <c r="F30" s="166">
        <v>532</v>
      </c>
      <c r="G30" s="693">
        <v>1.7114363841080906</v>
      </c>
      <c r="H30" s="166">
        <v>1270</v>
      </c>
      <c r="I30" s="693">
        <v>4.3369873305330735</v>
      </c>
      <c r="J30" s="166">
        <v>1264</v>
      </c>
      <c r="K30" s="1455">
        <v>4.396521739130435</v>
      </c>
      <c r="L30" s="1536">
        <v>703</v>
      </c>
      <c r="M30" s="1444">
        <v>2.5094595559363175</v>
      </c>
    </row>
    <row r="31" spans="2:13" s="959" customFormat="1" ht="15" customHeight="1">
      <c r="B31" s="93" t="s">
        <v>1328</v>
      </c>
      <c r="D31" s="2"/>
      <c r="E31" s="2"/>
      <c r="L31" s="168"/>
      <c r="M31" s="842" t="s">
        <v>1633</v>
      </c>
    </row>
  </sheetData>
  <mergeCells count="11">
    <mergeCell ref="L3:M3"/>
    <mergeCell ref="J3:K3"/>
    <mergeCell ref="D3:E3"/>
    <mergeCell ref="F3:G3"/>
    <mergeCell ref="H3:I3"/>
    <mergeCell ref="B30:C30"/>
    <mergeCell ref="B5:C5"/>
    <mergeCell ref="B3:C4"/>
    <mergeCell ref="B6:C6"/>
    <mergeCell ref="B9:C9"/>
    <mergeCell ref="B13:C13"/>
  </mergeCells>
  <phoneticPr fontId="7"/>
  <pageMargins left="0.78740157480314965" right="0.78740157480314965" top="0.78740157480314965" bottom="0.59055118110236227" header="0.51181102362204722" footer="0.51181102362204722"/>
  <pageSetup paperSize="9" scale="86" orientation="portrait"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1">
    <tabColor rgb="FFFFFFCC"/>
    <pageSetUpPr fitToPage="1"/>
  </sheetPr>
  <dimension ref="B1:M32"/>
  <sheetViews>
    <sheetView view="pageBreakPreview" zoomScaleNormal="100" zoomScaleSheetLayoutView="100" workbookViewId="0"/>
  </sheetViews>
  <sheetFormatPr defaultRowHeight="13.5"/>
  <cols>
    <col min="1" max="1" width="2.625" style="2" customWidth="1"/>
    <col min="2" max="2" width="6.25" style="2" customWidth="1"/>
    <col min="3" max="3" width="2.25" style="2" customWidth="1"/>
    <col min="4" max="4" width="15.75" style="2" customWidth="1"/>
    <col min="5" max="12" width="9.375" style="2" customWidth="1"/>
    <col min="13" max="16384" width="9" style="2"/>
  </cols>
  <sheetData>
    <row r="1" spans="2:13" s="959" customFormat="1" ht="15" customHeight="1">
      <c r="B1" s="959" t="s">
        <v>366</v>
      </c>
      <c r="L1" s="605"/>
    </row>
    <row r="2" spans="2:13" s="959" customFormat="1" ht="15" customHeight="1" thickBot="1">
      <c r="K2" s="79"/>
      <c r="L2" s="79" t="s">
        <v>887</v>
      </c>
    </row>
    <row r="3" spans="2:13" ht="20.100000000000001" customHeight="1">
      <c r="B3" s="2434" t="s">
        <v>1221</v>
      </c>
      <c r="C3" s="2436" t="s">
        <v>411</v>
      </c>
      <c r="D3" s="2437"/>
      <c r="E3" s="2426" t="s">
        <v>367</v>
      </c>
      <c r="F3" s="2426"/>
      <c r="G3" s="2426"/>
      <c r="H3" s="2426"/>
      <c r="I3" s="2426"/>
      <c r="J3" s="2426" t="s">
        <v>368</v>
      </c>
      <c r="K3" s="2426"/>
      <c r="L3" s="2425"/>
    </row>
    <row r="4" spans="2:13" ht="20.100000000000001" customHeight="1">
      <c r="B4" s="2435"/>
      <c r="C4" s="2438"/>
      <c r="D4" s="2438"/>
      <c r="E4" s="2427" t="s">
        <v>680</v>
      </c>
      <c r="F4" s="2433" t="s">
        <v>997</v>
      </c>
      <c r="G4" s="2433"/>
      <c r="H4" s="2433" t="s">
        <v>42</v>
      </c>
      <c r="I4" s="2433"/>
      <c r="J4" s="2439" t="s">
        <v>680</v>
      </c>
      <c r="K4" s="2440" t="s">
        <v>1979</v>
      </c>
      <c r="L4" s="2442" t="s">
        <v>1980</v>
      </c>
    </row>
    <row r="5" spans="2:13" ht="20.100000000000001" customHeight="1">
      <c r="B5" s="2435"/>
      <c r="C5" s="2438"/>
      <c r="D5" s="2438"/>
      <c r="E5" s="2233"/>
      <c r="F5" s="971" t="s">
        <v>43</v>
      </c>
      <c r="G5" s="971" t="s">
        <v>44</v>
      </c>
      <c r="H5" s="971" t="s">
        <v>1197</v>
      </c>
      <c r="I5" s="971" t="s">
        <v>1198</v>
      </c>
      <c r="J5" s="2439"/>
      <c r="K5" s="2441"/>
      <c r="L5" s="2235"/>
    </row>
    <row r="6" spans="2:13" s="959" customFormat="1" ht="31.5" customHeight="1">
      <c r="B6" s="694" t="s">
        <v>1949</v>
      </c>
      <c r="C6" s="2427" t="s">
        <v>680</v>
      </c>
      <c r="D6" s="2385"/>
      <c r="E6" s="467">
        <v>32287</v>
      </c>
      <c r="F6" s="467">
        <v>3230</v>
      </c>
      <c r="G6" s="467">
        <v>6968</v>
      </c>
      <c r="H6" s="467">
        <v>12289</v>
      </c>
      <c r="I6" s="467">
        <v>9800</v>
      </c>
      <c r="J6" s="467">
        <v>19152</v>
      </c>
      <c r="K6" s="467">
        <v>8214</v>
      </c>
      <c r="L6" s="464">
        <v>740</v>
      </c>
      <c r="M6" s="696"/>
    </row>
    <row r="7" spans="2:13" s="959" customFormat="1" ht="31.5" customHeight="1">
      <c r="B7" s="1445">
        <v>17</v>
      </c>
      <c r="C7" s="2427" t="s">
        <v>680</v>
      </c>
      <c r="D7" s="2385"/>
      <c r="E7" s="467">
        <v>31085</v>
      </c>
      <c r="F7" s="467">
        <v>2891</v>
      </c>
      <c r="G7" s="467">
        <v>7302</v>
      </c>
      <c r="H7" s="467">
        <v>12306</v>
      </c>
      <c r="I7" s="467">
        <v>8586</v>
      </c>
      <c r="J7" s="467">
        <v>19826</v>
      </c>
      <c r="K7" s="467">
        <v>8885</v>
      </c>
      <c r="L7" s="464">
        <v>748</v>
      </c>
    </row>
    <row r="8" spans="2:13" s="959" customFormat="1" ht="31.5" customHeight="1">
      <c r="B8" s="694">
        <v>22</v>
      </c>
      <c r="C8" s="2427" t="s">
        <v>680</v>
      </c>
      <c r="D8" s="2385"/>
      <c r="E8" s="467">
        <v>29283</v>
      </c>
      <c r="F8" s="467">
        <v>2282</v>
      </c>
      <c r="G8" s="467">
        <v>6422</v>
      </c>
      <c r="H8" s="467">
        <v>12004</v>
      </c>
      <c r="I8" s="467">
        <v>7625</v>
      </c>
      <c r="J8" s="467">
        <v>19509</v>
      </c>
      <c r="K8" s="467">
        <v>9158</v>
      </c>
      <c r="L8" s="464">
        <v>697</v>
      </c>
    </row>
    <row r="9" spans="2:13" s="959" customFormat="1" ht="31.5" customHeight="1">
      <c r="B9" s="694">
        <v>27</v>
      </c>
      <c r="C9" s="2427" t="s">
        <v>680</v>
      </c>
      <c r="D9" s="2385"/>
      <c r="E9" s="360">
        <v>28750</v>
      </c>
      <c r="F9" s="360">
        <v>2263</v>
      </c>
      <c r="G9" s="360">
        <v>6677</v>
      </c>
      <c r="H9" s="360">
        <v>11990</v>
      </c>
      <c r="I9" s="360">
        <v>6989</v>
      </c>
      <c r="J9" s="360">
        <v>20137</v>
      </c>
      <c r="K9" s="360">
        <v>9558</v>
      </c>
      <c r="L9" s="465">
        <v>808</v>
      </c>
    </row>
    <row r="10" spans="2:13" s="959" customFormat="1" ht="31.5" customHeight="1">
      <c r="B10" s="2429" t="s">
        <v>1950</v>
      </c>
      <c r="C10" s="2427" t="s">
        <v>1262</v>
      </c>
      <c r="D10" s="2432"/>
      <c r="E10" s="360">
        <v>28014</v>
      </c>
      <c r="F10" s="360">
        <v>2310</v>
      </c>
      <c r="G10" s="360">
        <v>6511</v>
      </c>
      <c r="H10" s="360">
        <v>12216</v>
      </c>
      <c r="I10" s="360">
        <v>6408</v>
      </c>
      <c r="J10" s="360">
        <v>19873</v>
      </c>
      <c r="K10" s="360">
        <v>9580</v>
      </c>
      <c r="L10" s="465">
        <v>903</v>
      </c>
    </row>
    <row r="11" spans="2:13" s="959" customFormat="1" ht="31.5" customHeight="1">
      <c r="B11" s="2430"/>
      <c r="C11" s="2428"/>
      <c r="D11" s="1578" t="s">
        <v>1314</v>
      </c>
      <c r="E11" s="360">
        <v>577</v>
      </c>
      <c r="F11" s="360">
        <v>402</v>
      </c>
      <c r="G11" s="360">
        <v>112</v>
      </c>
      <c r="H11" s="360">
        <v>59</v>
      </c>
      <c r="I11" s="360">
        <v>4</v>
      </c>
      <c r="J11" s="360">
        <v>567</v>
      </c>
      <c r="K11" s="360">
        <v>50</v>
      </c>
      <c r="L11" s="465">
        <v>3</v>
      </c>
    </row>
    <row r="12" spans="2:13" s="959" customFormat="1" ht="31.5" customHeight="1">
      <c r="B12" s="2430"/>
      <c r="C12" s="2424"/>
      <c r="D12" s="679" t="s">
        <v>1190</v>
      </c>
      <c r="E12" s="1558">
        <v>3</v>
      </c>
      <c r="F12" s="1558">
        <v>3</v>
      </c>
      <c r="G12" s="1558">
        <v>0</v>
      </c>
      <c r="H12" s="1558">
        <v>0</v>
      </c>
      <c r="I12" s="1558">
        <v>0</v>
      </c>
      <c r="J12" s="1558">
        <v>3</v>
      </c>
      <c r="K12" s="1558">
        <v>0</v>
      </c>
      <c r="L12" s="107">
        <v>0</v>
      </c>
    </row>
    <row r="13" spans="2:13" s="959" customFormat="1" ht="31.5" customHeight="1">
      <c r="B13" s="2430"/>
      <c r="C13" s="2424"/>
      <c r="D13" s="678" t="s">
        <v>1324</v>
      </c>
      <c r="E13" s="1558">
        <v>1</v>
      </c>
      <c r="F13" s="1558">
        <v>1</v>
      </c>
      <c r="G13" s="1558">
        <v>0</v>
      </c>
      <c r="H13" s="1558">
        <v>0</v>
      </c>
      <c r="I13" s="1558">
        <v>0</v>
      </c>
      <c r="J13" s="1558">
        <v>1</v>
      </c>
      <c r="K13" s="1558">
        <v>0</v>
      </c>
      <c r="L13" s="107">
        <v>0</v>
      </c>
    </row>
    <row r="14" spans="2:13" s="959" customFormat="1" ht="31.5" customHeight="1">
      <c r="B14" s="2430"/>
      <c r="C14" s="2424"/>
      <c r="D14" s="679" t="s">
        <v>1192</v>
      </c>
      <c r="E14" s="1558">
        <v>2052</v>
      </c>
      <c r="F14" s="1558">
        <v>357</v>
      </c>
      <c r="G14" s="1558">
        <v>426</v>
      </c>
      <c r="H14" s="1558">
        <v>773</v>
      </c>
      <c r="I14" s="1558">
        <v>458</v>
      </c>
      <c r="J14" s="1558">
        <v>1671</v>
      </c>
      <c r="K14" s="1558">
        <v>718</v>
      </c>
      <c r="L14" s="107">
        <v>132</v>
      </c>
    </row>
    <row r="15" spans="2:13" s="959" customFormat="1" ht="31.5" customHeight="1">
      <c r="B15" s="2430"/>
      <c r="C15" s="2424"/>
      <c r="D15" s="679" t="s">
        <v>1193</v>
      </c>
      <c r="E15" s="1558">
        <v>4108</v>
      </c>
      <c r="F15" s="1558">
        <v>173</v>
      </c>
      <c r="G15" s="1558">
        <v>1039</v>
      </c>
      <c r="H15" s="1558">
        <v>2030</v>
      </c>
      <c r="I15" s="1558">
        <v>848</v>
      </c>
      <c r="J15" s="1558">
        <v>3711</v>
      </c>
      <c r="K15" s="1558">
        <v>2188</v>
      </c>
      <c r="L15" s="107">
        <v>293</v>
      </c>
    </row>
    <row r="16" spans="2:13" s="959" customFormat="1" ht="31.5" customHeight="1">
      <c r="B16" s="2430"/>
      <c r="C16" s="2424"/>
      <c r="D16" s="679" t="s">
        <v>1323</v>
      </c>
      <c r="E16" s="1558">
        <v>114</v>
      </c>
      <c r="F16" s="1558">
        <v>2</v>
      </c>
      <c r="G16" s="1558">
        <v>10</v>
      </c>
      <c r="H16" s="1558">
        <v>49</v>
      </c>
      <c r="I16" s="1558">
        <v>51</v>
      </c>
      <c r="J16" s="1558">
        <v>43</v>
      </c>
      <c r="K16" s="1558">
        <v>23</v>
      </c>
      <c r="L16" s="107">
        <v>6</v>
      </c>
    </row>
    <row r="17" spans="2:12" s="959" customFormat="1" ht="31.5" customHeight="1">
      <c r="B17" s="2430"/>
      <c r="C17" s="2424"/>
      <c r="D17" s="678" t="s">
        <v>412</v>
      </c>
      <c r="E17" s="1558">
        <v>1347</v>
      </c>
      <c r="F17" s="1558">
        <v>190</v>
      </c>
      <c r="G17" s="1558">
        <v>22</v>
      </c>
      <c r="H17" s="1558">
        <v>169</v>
      </c>
      <c r="I17" s="1558">
        <v>947</v>
      </c>
      <c r="J17" s="1558">
        <v>282</v>
      </c>
      <c r="K17" s="1558">
        <v>43</v>
      </c>
      <c r="L17" s="107">
        <v>8</v>
      </c>
    </row>
    <row r="18" spans="2:12" s="959" customFormat="1" ht="31.5" customHeight="1">
      <c r="B18" s="2430"/>
      <c r="C18" s="2424"/>
      <c r="D18" s="682" t="s">
        <v>1316</v>
      </c>
      <c r="E18" s="1558">
        <v>2422</v>
      </c>
      <c r="F18" s="1558">
        <v>53</v>
      </c>
      <c r="G18" s="1558">
        <v>479</v>
      </c>
      <c r="H18" s="1558">
        <v>1508</v>
      </c>
      <c r="I18" s="1558">
        <v>355</v>
      </c>
      <c r="J18" s="1558">
        <v>1620</v>
      </c>
      <c r="K18" s="1558">
        <v>1005</v>
      </c>
      <c r="L18" s="107">
        <v>56</v>
      </c>
    </row>
    <row r="19" spans="2:12" s="959" customFormat="1" ht="31.5" customHeight="1">
      <c r="B19" s="2430"/>
      <c r="C19" s="2424"/>
      <c r="D19" s="679" t="s">
        <v>1317</v>
      </c>
      <c r="E19" s="1558">
        <v>4393</v>
      </c>
      <c r="F19" s="1558">
        <v>213</v>
      </c>
      <c r="G19" s="1558">
        <v>1217</v>
      </c>
      <c r="H19" s="1558">
        <v>1958</v>
      </c>
      <c r="I19" s="1558">
        <v>959</v>
      </c>
      <c r="J19" s="1558">
        <v>2944</v>
      </c>
      <c r="K19" s="1558">
        <v>1368</v>
      </c>
      <c r="L19" s="107">
        <v>100</v>
      </c>
    </row>
    <row r="20" spans="2:12" s="959" customFormat="1" ht="31.5" customHeight="1">
      <c r="B20" s="2430"/>
      <c r="C20" s="2424"/>
      <c r="D20" s="679" t="s">
        <v>1318</v>
      </c>
      <c r="E20" s="1558">
        <v>622</v>
      </c>
      <c r="F20" s="1558">
        <v>24</v>
      </c>
      <c r="G20" s="1558">
        <v>37</v>
      </c>
      <c r="H20" s="1558">
        <v>269</v>
      </c>
      <c r="I20" s="1558">
        <v>289</v>
      </c>
      <c r="J20" s="1558">
        <v>215</v>
      </c>
      <c r="K20" s="1558">
        <v>143</v>
      </c>
      <c r="L20" s="107">
        <v>8</v>
      </c>
    </row>
    <row r="21" spans="2:12" s="959" customFormat="1" ht="31.5" customHeight="1">
      <c r="B21" s="2430"/>
      <c r="C21" s="2424"/>
      <c r="D21" s="679" t="s">
        <v>1325</v>
      </c>
      <c r="E21" s="1558">
        <v>634</v>
      </c>
      <c r="F21" s="1558">
        <v>106</v>
      </c>
      <c r="G21" s="1558">
        <v>83</v>
      </c>
      <c r="H21" s="1558">
        <v>214</v>
      </c>
      <c r="I21" s="1558">
        <v>225</v>
      </c>
      <c r="J21" s="1558">
        <v>287</v>
      </c>
      <c r="K21" s="1558">
        <v>83</v>
      </c>
      <c r="L21" s="107">
        <v>9</v>
      </c>
    </row>
    <row r="22" spans="2:12" s="959" customFormat="1" ht="31.5" customHeight="1">
      <c r="B22" s="2430"/>
      <c r="C22" s="2424"/>
      <c r="D22" s="1579" t="s">
        <v>1319</v>
      </c>
      <c r="E22" s="1558">
        <v>959</v>
      </c>
      <c r="F22" s="1558">
        <v>226</v>
      </c>
      <c r="G22" s="1558">
        <v>82</v>
      </c>
      <c r="H22" s="1558">
        <v>271</v>
      </c>
      <c r="I22" s="1558">
        <v>375</v>
      </c>
      <c r="J22" s="1558">
        <v>448</v>
      </c>
      <c r="K22" s="1558">
        <v>114</v>
      </c>
      <c r="L22" s="107">
        <v>21</v>
      </c>
    </row>
    <row r="23" spans="2:12" s="959" customFormat="1" ht="31.5" customHeight="1">
      <c r="B23" s="2430"/>
      <c r="C23" s="2424"/>
      <c r="D23" s="679" t="s">
        <v>1320</v>
      </c>
      <c r="E23" s="291">
        <v>1279</v>
      </c>
      <c r="F23" s="1558">
        <v>76</v>
      </c>
      <c r="G23" s="291">
        <v>468</v>
      </c>
      <c r="H23" s="1558">
        <v>480</v>
      </c>
      <c r="I23" s="1558">
        <v>231</v>
      </c>
      <c r="J23" s="1558">
        <v>1002</v>
      </c>
      <c r="K23" s="1558">
        <v>415</v>
      </c>
      <c r="L23" s="107">
        <v>19</v>
      </c>
    </row>
    <row r="24" spans="2:12" s="959" customFormat="1" ht="31.5" customHeight="1">
      <c r="B24" s="2430"/>
      <c r="C24" s="2424"/>
      <c r="D24" s="1580" t="s">
        <v>1321</v>
      </c>
      <c r="E24" s="291">
        <v>847</v>
      </c>
      <c r="F24" s="291">
        <v>114</v>
      </c>
      <c r="G24" s="291">
        <v>162</v>
      </c>
      <c r="H24" s="291">
        <v>385</v>
      </c>
      <c r="I24" s="291">
        <v>180</v>
      </c>
      <c r="J24" s="291">
        <v>468</v>
      </c>
      <c r="K24" s="291">
        <v>177</v>
      </c>
      <c r="L24" s="292">
        <v>9</v>
      </c>
    </row>
    <row r="25" spans="2:12" s="959" customFormat="1" ht="31.5" customHeight="1">
      <c r="B25" s="2430"/>
      <c r="C25" s="2424"/>
      <c r="D25" s="687" t="s">
        <v>1322</v>
      </c>
      <c r="E25" s="291">
        <v>1330</v>
      </c>
      <c r="F25" s="291">
        <v>65</v>
      </c>
      <c r="G25" s="291">
        <v>292</v>
      </c>
      <c r="H25" s="291">
        <v>718</v>
      </c>
      <c r="I25" s="291">
        <v>246</v>
      </c>
      <c r="J25" s="291">
        <v>875</v>
      </c>
      <c r="K25" s="291">
        <v>485</v>
      </c>
      <c r="L25" s="292">
        <v>24</v>
      </c>
    </row>
    <row r="26" spans="2:12" s="959" customFormat="1" ht="31.5" customHeight="1">
      <c r="B26" s="2430"/>
      <c r="C26" s="2424"/>
      <c r="D26" s="679" t="s">
        <v>413</v>
      </c>
      <c r="E26" s="291">
        <v>3514</v>
      </c>
      <c r="F26" s="1558">
        <v>100</v>
      </c>
      <c r="G26" s="291">
        <v>1252</v>
      </c>
      <c r="H26" s="291">
        <v>1835</v>
      </c>
      <c r="I26" s="291">
        <v>307</v>
      </c>
      <c r="J26" s="291">
        <v>3432</v>
      </c>
      <c r="K26" s="291">
        <v>1893</v>
      </c>
      <c r="L26" s="292">
        <v>167</v>
      </c>
    </row>
    <row r="27" spans="2:12" s="959" customFormat="1" ht="31.5" customHeight="1">
      <c r="B27" s="2430"/>
      <c r="C27" s="2424"/>
      <c r="D27" s="679" t="s">
        <v>238</v>
      </c>
      <c r="E27" s="291">
        <v>157</v>
      </c>
      <c r="F27" s="1558">
        <v>0</v>
      </c>
      <c r="G27" s="291">
        <v>55</v>
      </c>
      <c r="H27" s="291">
        <v>73</v>
      </c>
      <c r="I27" s="291">
        <v>27</v>
      </c>
      <c r="J27" s="291">
        <v>163</v>
      </c>
      <c r="K27" s="291">
        <v>104</v>
      </c>
      <c r="L27" s="292">
        <v>2</v>
      </c>
    </row>
    <row r="28" spans="2:12" s="959" customFormat="1" ht="31.5" customHeight="1">
      <c r="B28" s="2430"/>
      <c r="C28" s="2424"/>
      <c r="D28" s="679" t="s">
        <v>1195</v>
      </c>
      <c r="E28" s="291">
        <v>1939</v>
      </c>
      <c r="F28" s="291">
        <v>112</v>
      </c>
      <c r="G28" s="1558">
        <v>374</v>
      </c>
      <c r="H28" s="291">
        <v>834</v>
      </c>
      <c r="I28" s="291">
        <v>595</v>
      </c>
      <c r="J28" s="291">
        <v>1028</v>
      </c>
      <c r="K28" s="291">
        <v>485</v>
      </c>
      <c r="L28" s="292">
        <v>33</v>
      </c>
    </row>
    <row r="29" spans="2:12" s="959" customFormat="1" ht="31.5" customHeight="1">
      <c r="B29" s="2430"/>
      <c r="C29" s="2424"/>
      <c r="D29" s="679" t="s">
        <v>1196</v>
      </c>
      <c r="E29" s="291">
        <v>1013</v>
      </c>
      <c r="F29" s="1558">
        <v>11</v>
      </c>
      <c r="G29" s="285">
        <v>292</v>
      </c>
      <c r="H29" s="1558">
        <v>476</v>
      </c>
      <c r="I29" s="1558">
        <v>232</v>
      </c>
      <c r="J29" s="1558">
        <v>510</v>
      </c>
      <c r="K29" s="1558">
        <v>200</v>
      </c>
      <c r="L29" s="107">
        <v>5</v>
      </c>
    </row>
    <row r="30" spans="2:12" s="959" customFormat="1" ht="31.5" customHeight="1" thickBot="1">
      <c r="B30" s="2431"/>
      <c r="C30" s="2420"/>
      <c r="D30" s="1581" t="s">
        <v>220</v>
      </c>
      <c r="E30" s="509">
        <v>703</v>
      </c>
      <c r="F30" s="509">
        <v>82</v>
      </c>
      <c r="G30" s="301">
        <v>109</v>
      </c>
      <c r="H30" s="509">
        <v>115</v>
      </c>
      <c r="I30" s="509">
        <v>79</v>
      </c>
      <c r="J30" s="509">
        <v>603</v>
      </c>
      <c r="K30" s="509">
        <v>86</v>
      </c>
      <c r="L30" s="1531">
        <v>8</v>
      </c>
    </row>
    <row r="31" spans="2:12" s="959" customFormat="1" ht="15" customHeight="1">
      <c r="B31" s="959" t="s">
        <v>2055</v>
      </c>
      <c r="G31" s="90"/>
      <c r="L31" s="397" t="s">
        <v>1633</v>
      </c>
    </row>
    <row r="32" spans="2:12">
      <c r="D32" s="2" t="s">
        <v>2054</v>
      </c>
    </row>
  </sheetData>
  <mergeCells count="17">
    <mergeCell ref="J3:L3"/>
    <mergeCell ref="H4:I4"/>
    <mergeCell ref="J4:J5"/>
    <mergeCell ref="K4:K5"/>
    <mergeCell ref="L4:L5"/>
    <mergeCell ref="F4:G4"/>
    <mergeCell ref="E4:E5"/>
    <mergeCell ref="B3:B5"/>
    <mergeCell ref="C3:D5"/>
    <mergeCell ref="E3:I3"/>
    <mergeCell ref="C6:D6"/>
    <mergeCell ref="C11:C30"/>
    <mergeCell ref="C7:D7"/>
    <mergeCell ref="B10:B30"/>
    <mergeCell ref="C10:D10"/>
    <mergeCell ref="C8:D8"/>
    <mergeCell ref="C9:D9"/>
  </mergeCells>
  <phoneticPr fontId="17"/>
  <pageMargins left="0.78740157480314965" right="0.78740157480314965" top="0.78740157480314965" bottom="0.59055118110236227" header="0.51181102362204722" footer="0.51181102362204722"/>
  <pageSetup paperSize="9" scale="83" orientation="portrait"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1">
    <tabColor rgb="FFFFFFCC"/>
    <pageSetUpPr fitToPage="1"/>
  </sheetPr>
  <dimension ref="A1:XFD38"/>
  <sheetViews>
    <sheetView view="pageBreakPreview" zoomScaleNormal="100" zoomScaleSheetLayoutView="100" workbookViewId="0">
      <pane ySplit="1" topLeftCell="A2" activePane="bottomLeft" state="frozen"/>
      <selection activeCell="F37" sqref="F37"/>
      <selection pane="bottomLeft"/>
    </sheetView>
  </sheetViews>
  <sheetFormatPr defaultRowHeight="13.5"/>
  <cols>
    <col min="1" max="1" width="2.625" style="2" customWidth="1"/>
    <col min="2" max="2" width="9.625" style="2" customWidth="1"/>
    <col min="3" max="3" width="22.375" style="2" customWidth="1"/>
    <col min="4" max="5" width="22.25" style="2" customWidth="1"/>
    <col min="6" max="16384" width="9" style="2"/>
  </cols>
  <sheetData>
    <row r="1" spans="1:6" ht="20.100000000000001" customHeight="1">
      <c r="A1" s="4" t="s">
        <v>554</v>
      </c>
      <c r="F1" s="861"/>
    </row>
    <row r="2" spans="1:6" ht="20.100000000000001" customHeight="1">
      <c r="B2" s="4"/>
    </row>
    <row r="3" spans="1:6" s="1165" customFormat="1" ht="15" customHeight="1">
      <c r="B3" s="1165" t="s">
        <v>256</v>
      </c>
    </row>
    <row r="4" spans="1:6" s="1165" customFormat="1" ht="15" customHeight="1" thickBot="1">
      <c r="E4" s="79" t="s">
        <v>506</v>
      </c>
    </row>
    <row r="5" spans="1:6" ht="24" customHeight="1">
      <c r="B5" s="1228" t="s">
        <v>1219</v>
      </c>
      <c r="C5" s="1200" t="s">
        <v>669</v>
      </c>
      <c r="D5" s="1200" t="s">
        <v>507</v>
      </c>
      <c r="E5" s="1209" t="s">
        <v>508</v>
      </c>
    </row>
    <row r="6" spans="1:6" ht="21.95" customHeight="1">
      <c r="B6" s="85" t="s">
        <v>2125</v>
      </c>
      <c r="C6" s="1128">
        <v>24880838726</v>
      </c>
      <c r="D6" s="1128">
        <v>15790908667</v>
      </c>
      <c r="E6" s="108">
        <v>9089930059</v>
      </c>
    </row>
    <row r="7" spans="1:6" ht="21.95" customHeight="1">
      <c r="B7" s="85">
        <v>7</v>
      </c>
      <c r="C7" s="1128">
        <v>27158363922</v>
      </c>
      <c r="D7" s="1128">
        <v>16321186089</v>
      </c>
      <c r="E7" s="108">
        <v>10837177833</v>
      </c>
    </row>
    <row r="8" spans="1:6" ht="21.95" customHeight="1">
      <c r="B8" s="85">
        <v>8</v>
      </c>
      <c r="C8" s="1128">
        <v>32287015913</v>
      </c>
      <c r="D8" s="1128">
        <v>18743681775</v>
      </c>
      <c r="E8" s="108">
        <v>13543334138</v>
      </c>
    </row>
    <row r="9" spans="1:6" ht="21.95" customHeight="1">
      <c r="B9" s="85">
        <v>9</v>
      </c>
      <c r="C9" s="1128">
        <v>30231206030</v>
      </c>
      <c r="D9" s="1128">
        <v>18417770468</v>
      </c>
      <c r="E9" s="108">
        <v>11813435562</v>
      </c>
    </row>
    <row r="10" spans="1:6" ht="21.95" customHeight="1">
      <c r="B10" s="85">
        <v>10</v>
      </c>
      <c r="C10" s="1128">
        <v>29428061604</v>
      </c>
      <c r="D10" s="1128">
        <v>17663203846</v>
      </c>
      <c r="E10" s="108">
        <v>11764857758</v>
      </c>
    </row>
    <row r="11" spans="1:6" ht="21.95" customHeight="1">
      <c r="B11" s="85">
        <v>11</v>
      </c>
      <c r="C11" s="1128">
        <v>31305648428</v>
      </c>
      <c r="D11" s="1128">
        <v>19202367190</v>
      </c>
      <c r="E11" s="108">
        <v>12103281238</v>
      </c>
    </row>
    <row r="12" spans="1:6" ht="21.95" customHeight="1">
      <c r="B12" s="85">
        <v>12</v>
      </c>
      <c r="C12" s="1128">
        <v>31127458675</v>
      </c>
      <c r="D12" s="1128">
        <v>17428829234</v>
      </c>
      <c r="E12" s="108">
        <v>13698629441</v>
      </c>
    </row>
    <row r="13" spans="1:6" ht="21.95" customHeight="1">
      <c r="B13" s="85">
        <v>13</v>
      </c>
      <c r="C13" s="1128">
        <v>31758547163</v>
      </c>
      <c r="D13" s="1128">
        <v>17622472655</v>
      </c>
      <c r="E13" s="108">
        <v>14136074508</v>
      </c>
    </row>
    <row r="14" spans="1:6" ht="21.95" customHeight="1">
      <c r="B14" s="85">
        <v>14</v>
      </c>
      <c r="C14" s="1128">
        <v>30084366373</v>
      </c>
      <c r="D14" s="1128">
        <v>16175904618</v>
      </c>
      <c r="E14" s="108">
        <v>13908461755</v>
      </c>
    </row>
    <row r="15" spans="1:6" ht="21.95" customHeight="1">
      <c r="B15" s="85">
        <v>15</v>
      </c>
      <c r="C15" s="1128">
        <v>31808351154</v>
      </c>
      <c r="D15" s="1128">
        <v>17515075906</v>
      </c>
      <c r="E15" s="108">
        <v>14293275248</v>
      </c>
    </row>
    <row r="16" spans="1:6" ht="21.95" customHeight="1">
      <c r="B16" s="85">
        <v>16</v>
      </c>
      <c r="C16" s="1128">
        <v>32856294609</v>
      </c>
      <c r="D16" s="1128">
        <v>18825920312</v>
      </c>
      <c r="E16" s="108">
        <v>14030374297</v>
      </c>
    </row>
    <row r="17" spans="2:5" ht="21.95" customHeight="1">
      <c r="B17" s="85">
        <v>17</v>
      </c>
      <c r="C17" s="1128">
        <v>31349907725</v>
      </c>
      <c r="D17" s="1128">
        <v>16656726977</v>
      </c>
      <c r="E17" s="108">
        <v>14693180748</v>
      </c>
    </row>
    <row r="18" spans="2:5" ht="21.95" customHeight="1">
      <c r="B18" s="85">
        <v>18</v>
      </c>
      <c r="C18" s="1128">
        <v>30131246505</v>
      </c>
      <c r="D18" s="1128">
        <v>15490501590</v>
      </c>
      <c r="E18" s="108">
        <v>14640744915</v>
      </c>
    </row>
    <row r="19" spans="2:5" ht="21.95" customHeight="1">
      <c r="B19" s="85">
        <v>19</v>
      </c>
      <c r="C19" s="1128">
        <v>31047118846</v>
      </c>
      <c r="D19" s="1128">
        <v>15123972828</v>
      </c>
      <c r="E19" s="108">
        <v>15923146018</v>
      </c>
    </row>
    <row r="20" spans="2:5" ht="21.95" customHeight="1">
      <c r="B20" s="85">
        <v>20</v>
      </c>
      <c r="C20" s="1128">
        <v>29826630598</v>
      </c>
      <c r="D20" s="1128">
        <v>16273331450</v>
      </c>
      <c r="E20" s="108">
        <v>13553299148</v>
      </c>
    </row>
    <row r="21" spans="2:5" ht="21.95" customHeight="1">
      <c r="B21" s="85">
        <v>21</v>
      </c>
      <c r="C21" s="1128">
        <v>30144283208</v>
      </c>
      <c r="D21" s="1128">
        <v>17738527926</v>
      </c>
      <c r="E21" s="108">
        <v>12405755282</v>
      </c>
    </row>
    <row r="22" spans="2:5" ht="21.95" customHeight="1">
      <c r="B22" s="85">
        <v>22</v>
      </c>
      <c r="C22" s="1128">
        <v>30224872483</v>
      </c>
      <c r="D22" s="1128">
        <v>17452610671</v>
      </c>
      <c r="E22" s="108">
        <v>12772261812</v>
      </c>
    </row>
    <row r="23" spans="2:5" ht="21.95" customHeight="1">
      <c r="B23" s="85">
        <v>23</v>
      </c>
      <c r="C23" s="1128">
        <v>30345415095</v>
      </c>
      <c r="D23" s="1128">
        <v>17255344683</v>
      </c>
      <c r="E23" s="108">
        <v>13090070412</v>
      </c>
    </row>
    <row r="24" spans="2:5" ht="21.95" customHeight="1">
      <c r="B24" s="85">
        <v>24</v>
      </c>
      <c r="C24" s="1128">
        <v>31574164472</v>
      </c>
      <c r="D24" s="1128">
        <v>17146490254</v>
      </c>
      <c r="E24" s="108">
        <v>14427674218</v>
      </c>
    </row>
    <row r="25" spans="2:5" ht="21.95" customHeight="1">
      <c r="B25" s="85">
        <v>25</v>
      </c>
      <c r="C25" s="1128">
        <v>32533899948</v>
      </c>
      <c r="D25" s="1128">
        <v>18394654758</v>
      </c>
      <c r="E25" s="108">
        <v>14139245190</v>
      </c>
    </row>
    <row r="26" spans="2:5" ht="21.95" customHeight="1">
      <c r="B26" s="85">
        <v>26</v>
      </c>
      <c r="C26" s="1128">
        <v>33298898232</v>
      </c>
      <c r="D26" s="1128">
        <v>18861732475</v>
      </c>
      <c r="E26" s="108">
        <v>14437165757</v>
      </c>
    </row>
    <row r="27" spans="2:5" ht="21.95" customHeight="1">
      <c r="B27" s="85">
        <v>27</v>
      </c>
      <c r="C27" s="1128">
        <v>36574378769</v>
      </c>
      <c r="D27" s="1128">
        <v>20876266402</v>
      </c>
      <c r="E27" s="108">
        <v>15698112367</v>
      </c>
    </row>
    <row r="28" spans="2:5" ht="21.95" customHeight="1">
      <c r="B28" s="85">
        <v>28</v>
      </c>
      <c r="C28" s="1128">
        <v>34330725583</v>
      </c>
      <c r="D28" s="1128">
        <v>18360236578</v>
      </c>
      <c r="E28" s="108">
        <v>15970489005</v>
      </c>
    </row>
    <row r="29" spans="2:5" ht="21.95" customHeight="1">
      <c r="B29" s="85">
        <v>29</v>
      </c>
      <c r="C29" s="393">
        <v>38254745104</v>
      </c>
      <c r="D29" s="290">
        <v>20248639456</v>
      </c>
      <c r="E29" s="394">
        <v>18006105648</v>
      </c>
    </row>
    <row r="30" spans="2:5" ht="21.95" customHeight="1">
      <c r="B30" s="85">
        <v>30</v>
      </c>
      <c r="C30" s="290">
        <v>34463080917</v>
      </c>
      <c r="D30" s="290">
        <v>19295438374</v>
      </c>
      <c r="E30" s="295">
        <v>15167642543</v>
      </c>
    </row>
    <row r="31" spans="2:5" ht="21.95" customHeight="1">
      <c r="B31" s="85" t="s">
        <v>1785</v>
      </c>
      <c r="C31" s="395">
        <v>34484315283</v>
      </c>
      <c r="D31" s="395">
        <v>20355555557</v>
      </c>
      <c r="E31" s="396">
        <v>14128759726</v>
      </c>
    </row>
    <row r="32" spans="2:5" ht="21.95" customHeight="1">
      <c r="B32" s="85">
        <v>2</v>
      </c>
      <c r="C32" s="290">
        <v>42080480635</v>
      </c>
      <c r="D32" s="290">
        <v>27957161433</v>
      </c>
      <c r="E32" s="295">
        <v>14123319202</v>
      </c>
    </row>
    <row r="33" spans="1:16384" ht="21.95" customHeight="1">
      <c r="B33" s="85">
        <v>3</v>
      </c>
      <c r="C33" s="290">
        <v>37438341481</v>
      </c>
      <c r="D33" s="290">
        <v>24185499890</v>
      </c>
      <c r="E33" s="295">
        <v>13252841591</v>
      </c>
    </row>
    <row r="34" spans="1:16384" ht="21.95" customHeight="1">
      <c r="B34" s="85">
        <v>4</v>
      </c>
      <c r="C34" s="854">
        <v>37435087186</v>
      </c>
      <c r="D34" s="854">
        <v>24115102227</v>
      </c>
      <c r="E34" s="855">
        <v>13319984959</v>
      </c>
    </row>
    <row r="35" spans="1:16384" ht="21.95" customHeight="1">
      <c r="B35" s="248">
        <v>5</v>
      </c>
      <c r="C35" s="854">
        <v>37566303538</v>
      </c>
      <c r="D35" s="854">
        <v>24341672376</v>
      </c>
      <c r="E35" s="855">
        <v>13224631162</v>
      </c>
    </row>
    <row r="36" spans="1:16384" ht="21.95" customHeight="1" thickBot="1">
      <c r="B36" s="87">
        <v>6</v>
      </c>
      <c r="C36" s="1587">
        <v>39926736563</v>
      </c>
      <c r="D36" s="1828">
        <v>26427910701</v>
      </c>
      <c r="E36" s="1933">
        <v>13498825862</v>
      </c>
    </row>
    <row r="37" spans="1:16384" s="1165" customFormat="1" ht="15" customHeight="1">
      <c r="B37" s="110" t="s">
        <v>477</v>
      </c>
      <c r="C37" s="1176"/>
      <c r="D37" s="1176"/>
      <c r="E37" s="397" t="s">
        <v>519</v>
      </c>
    </row>
    <row r="38" spans="1:16384" s="1717" customFormat="1" ht="15" customHeight="1">
      <c r="A38" s="110"/>
      <c r="B38" s="110" t="s">
        <v>2088</v>
      </c>
      <c r="C38" s="110"/>
      <c r="D38" s="110"/>
      <c r="E38" s="110"/>
      <c r="F38" s="110"/>
      <c r="G38" s="110"/>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0"/>
      <c r="BM38" s="110"/>
      <c r="BN38" s="110"/>
      <c r="BO38" s="110"/>
      <c r="BP38" s="110"/>
      <c r="BQ38" s="110"/>
      <c r="BR38" s="110"/>
      <c r="BS38" s="110"/>
      <c r="BT38" s="110"/>
      <c r="BU38" s="110"/>
      <c r="BV38" s="110"/>
      <c r="BW38" s="110"/>
      <c r="BX38" s="110"/>
      <c r="BY38" s="110"/>
      <c r="BZ38" s="110"/>
      <c r="CA38" s="110"/>
      <c r="CB38" s="110"/>
      <c r="CC38" s="110"/>
      <c r="CD38" s="110"/>
      <c r="CE38" s="110"/>
      <c r="CF38" s="110"/>
      <c r="CG38" s="110"/>
      <c r="CH38" s="110"/>
      <c r="CI38" s="110"/>
      <c r="CJ38" s="110"/>
      <c r="CK38" s="110"/>
      <c r="CL38" s="110"/>
      <c r="CM38" s="110"/>
      <c r="CN38" s="110"/>
      <c r="CO38" s="110"/>
      <c r="CP38" s="110"/>
      <c r="CQ38" s="110"/>
      <c r="CR38" s="110"/>
      <c r="CS38" s="110"/>
      <c r="CT38" s="110"/>
      <c r="CU38" s="110"/>
      <c r="CV38" s="110"/>
      <c r="CW38" s="110"/>
      <c r="CX38" s="110"/>
      <c r="CY38" s="110"/>
      <c r="CZ38" s="110"/>
      <c r="DA38" s="110"/>
      <c r="DB38" s="110"/>
      <c r="DC38" s="110"/>
      <c r="DD38" s="110"/>
      <c r="DE38" s="110"/>
      <c r="DF38" s="110"/>
      <c r="DG38" s="110"/>
      <c r="DH38" s="110"/>
      <c r="DI38" s="110"/>
      <c r="DJ38" s="110"/>
      <c r="DK38" s="110"/>
      <c r="DL38" s="110"/>
      <c r="DM38" s="110"/>
      <c r="DN38" s="110"/>
      <c r="DO38" s="110"/>
      <c r="DP38" s="110"/>
      <c r="DQ38" s="110"/>
      <c r="DR38" s="110"/>
      <c r="DS38" s="110"/>
      <c r="DT38" s="110"/>
      <c r="DU38" s="110"/>
      <c r="DV38" s="110"/>
      <c r="DW38" s="110"/>
      <c r="DX38" s="110"/>
      <c r="DY38" s="110"/>
      <c r="DZ38" s="110"/>
      <c r="EA38" s="110"/>
      <c r="EB38" s="110"/>
      <c r="EC38" s="110"/>
      <c r="ED38" s="110"/>
      <c r="EE38" s="110"/>
      <c r="EF38" s="110"/>
      <c r="EG38" s="110"/>
      <c r="EH38" s="110"/>
      <c r="EI38" s="110"/>
      <c r="EJ38" s="110"/>
      <c r="EK38" s="110"/>
      <c r="EL38" s="110"/>
      <c r="EM38" s="110"/>
      <c r="EN38" s="110"/>
      <c r="EO38" s="110"/>
      <c r="EP38" s="110"/>
      <c r="EQ38" s="110"/>
      <c r="ER38" s="110"/>
      <c r="ES38" s="110"/>
      <c r="ET38" s="110"/>
      <c r="EU38" s="110"/>
      <c r="EV38" s="110"/>
      <c r="EW38" s="110"/>
      <c r="EX38" s="110"/>
      <c r="EY38" s="110"/>
      <c r="EZ38" s="110"/>
      <c r="FA38" s="110"/>
      <c r="FB38" s="110"/>
      <c r="FC38" s="110"/>
      <c r="FD38" s="110"/>
      <c r="FE38" s="110"/>
      <c r="FF38" s="110"/>
      <c r="FG38" s="110"/>
      <c r="FH38" s="110"/>
      <c r="FI38" s="110"/>
      <c r="FJ38" s="110"/>
      <c r="FK38" s="110"/>
      <c r="FL38" s="110"/>
      <c r="FM38" s="110"/>
      <c r="FN38" s="110"/>
      <c r="FO38" s="110"/>
      <c r="FP38" s="110"/>
      <c r="FQ38" s="110"/>
      <c r="FR38" s="110"/>
      <c r="FS38" s="110"/>
      <c r="FT38" s="110"/>
      <c r="FU38" s="110"/>
      <c r="FV38" s="110"/>
      <c r="FW38" s="110"/>
      <c r="FX38" s="110"/>
      <c r="FY38" s="110"/>
      <c r="FZ38" s="110"/>
      <c r="GA38" s="110"/>
      <c r="GB38" s="110"/>
      <c r="GC38" s="110"/>
      <c r="GD38" s="110"/>
      <c r="GE38" s="110"/>
      <c r="GF38" s="110"/>
      <c r="GG38" s="110"/>
      <c r="GH38" s="110"/>
      <c r="GI38" s="110"/>
      <c r="GJ38" s="110"/>
      <c r="GK38" s="110"/>
      <c r="GL38" s="110"/>
      <c r="GM38" s="110"/>
      <c r="GN38" s="110"/>
      <c r="GO38" s="110"/>
      <c r="GP38" s="110"/>
      <c r="GQ38" s="110"/>
      <c r="GR38" s="110"/>
      <c r="GS38" s="110"/>
      <c r="GT38" s="110"/>
      <c r="GU38" s="110"/>
      <c r="GV38" s="110"/>
      <c r="GW38" s="110"/>
      <c r="GX38" s="110"/>
      <c r="GY38" s="110"/>
      <c r="GZ38" s="110"/>
      <c r="HA38" s="110"/>
      <c r="HB38" s="110"/>
      <c r="HC38" s="110"/>
      <c r="HD38" s="110"/>
      <c r="HE38" s="110"/>
      <c r="HF38" s="110"/>
      <c r="HG38" s="110"/>
      <c r="HH38" s="110"/>
      <c r="HI38" s="110"/>
      <c r="HJ38" s="110"/>
      <c r="HK38" s="110"/>
      <c r="HL38" s="110"/>
      <c r="HM38" s="110"/>
      <c r="HN38" s="110"/>
      <c r="HO38" s="110"/>
      <c r="HP38" s="110"/>
      <c r="HQ38" s="110"/>
      <c r="HR38" s="110"/>
      <c r="HS38" s="110"/>
      <c r="HT38" s="110"/>
      <c r="HU38" s="110"/>
      <c r="HV38" s="110"/>
      <c r="HW38" s="110"/>
      <c r="HX38" s="110"/>
      <c r="HY38" s="110"/>
      <c r="HZ38" s="110"/>
      <c r="IA38" s="110"/>
      <c r="IB38" s="110"/>
      <c r="IC38" s="110"/>
      <c r="ID38" s="110"/>
      <c r="IE38" s="110"/>
      <c r="IF38" s="110"/>
      <c r="IG38" s="110"/>
      <c r="IH38" s="110"/>
      <c r="II38" s="110"/>
      <c r="IJ38" s="110"/>
      <c r="IK38" s="110"/>
      <c r="IL38" s="110"/>
      <c r="IM38" s="110"/>
      <c r="IN38" s="110"/>
      <c r="IO38" s="110"/>
      <c r="IP38" s="110"/>
      <c r="IQ38" s="110"/>
      <c r="IR38" s="110"/>
      <c r="IS38" s="110"/>
      <c r="IT38" s="110"/>
      <c r="IU38" s="110"/>
      <c r="IV38" s="110"/>
      <c r="IW38" s="110"/>
      <c r="IX38" s="110"/>
      <c r="IY38" s="110"/>
      <c r="IZ38" s="110"/>
      <c r="JA38" s="110"/>
      <c r="JB38" s="110"/>
      <c r="JC38" s="110"/>
      <c r="JD38" s="110"/>
      <c r="JE38" s="110"/>
      <c r="JF38" s="110"/>
      <c r="JG38" s="110"/>
      <c r="JH38" s="110"/>
      <c r="JI38" s="110"/>
      <c r="JJ38" s="110"/>
      <c r="JK38" s="110"/>
      <c r="JL38" s="110"/>
      <c r="JM38" s="110"/>
      <c r="JN38" s="110"/>
      <c r="JO38" s="110"/>
      <c r="JP38" s="110"/>
      <c r="JQ38" s="110"/>
      <c r="JR38" s="110"/>
      <c r="JS38" s="110"/>
      <c r="JT38" s="110"/>
      <c r="JU38" s="110"/>
      <c r="JV38" s="110"/>
      <c r="JW38" s="110"/>
      <c r="JX38" s="110"/>
      <c r="JY38" s="110"/>
      <c r="JZ38" s="110"/>
      <c r="KA38" s="110"/>
      <c r="KB38" s="110"/>
      <c r="KC38" s="110"/>
      <c r="KD38" s="110"/>
      <c r="KE38" s="110"/>
      <c r="KF38" s="110"/>
      <c r="KG38" s="110"/>
      <c r="KH38" s="110"/>
      <c r="KI38" s="110"/>
      <c r="KJ38" s="110"/>
      <c r="KK38" s="110"/>
      <c r="KL38" s="110"/>
      <c r="KM38" s="110"/>
      <c r="KN38" s="110"/>
      <c r="KO38" s="110"/>
      <c r="KP38" s="110"/>
      <c r="KQ38" s="110"/>
      <c r="KR38" s="110"/>
      <c r="KS38" s="110"/>
      <c r="KT38" s="110"/>
      <c r="KU38" s="110"/>
      <c r="KV38" s="110"/>
      <c r="KW38" s="110"/>
      <c r="KX38" s="110"/>
      <c r="KY38" s="110"/>
      <c r="KZ38" s="110"/>
      <c r="LA38" s="110"/>
      <c r="LB38" s="110"/>
      <c r="LC38" s="110"/>
      <c r="LD38" s="110"/>
      <c r="LE38" s="110"/>
      <c r="LF38" s="110"/>
      <c r="LG38" s="110"/>
      <c r="LH38" s="110"/>
      <c r="LI38" s="110"/>
      <c r="LJ38" s="110"/>
      <c r="LK38" s="110"/>
      <c r="LL38" s="110"/>
      <c r="LM38" s="110"/>
      <c r="LN38" s="110"/>
      <c r="LO38" s="110"/>
      <c r="LP38" s="110"/>
      <c r="LQ38" s="110"/>
      <c r="LR38" s="110"/>
      <c r="LS38" s="110"/>
      <c r="LT38" s="110"/>
      <c r="LU38" s="110"/>
      <c r="LV38" s="110"/>
      <c r="LW38" s="110"/>
      <c r="LX38" s="110"/>
      <c r="LY38" s="110"/>
      <c r="LZ38" s="110"/>
      <c r="MA38" s="110"/>
      <c r="MB38" s="110"/>
      <c r="MC38" s="110"/>
      <c r="MD38" s="110"/>
      <c r="ME38" s="110"/>
      <c r="MF38" s="110"/>
      <c r="MG38" s="110"/>
      <c r="MH38" s="110"/>
      <c r="MI38" s="110"/>
      <c r="MJ38" s="110"/>
      <c r="MK38" s="110"/>
      <c r="ML38" s="110"/>
      <c r="MM38" s="110"/>
      <c r="MN38" s="110"/>
      <c r="MO38" s="110"/>
      <c r="MP38" s="110"/>
      <c r="MQ38" s="110"/>
      <c r="MR38" s="110"/>
      <c r="MS38" s="110"/>
      <c r="MT38" s="110"/>
      <c r="MU38" s="110"/>
      <c r="MV38" s="110"/>
      <c r="MW38" s="110"/>
      <c r="MX38" s="110"/>
      <c r="MY38" s="110"/>
      <c r="MZ38" s="110"/>
      <c r="NA38" s="110"/>
      <c r="NB38" s="110"/>
      <c r="NC38" s="110"/>
      <c r="ND38" s="110"/>
      <c r="NE38" s="110"/>
      <c r="NF38" s="110"/>
      <c r="NG38" s="110"/>
      <c r="NH38" s="110"/>
      <c r="NI38" s="110"/>
      <c r="NJ38" s="110"/>
      <c r="NK38" s="110"/>
      <c r="NL38" s="110"/>
      <c r="NM38" s="110"/>
      <c r="NN38" s="110"/>
      <c r="NO38" s="110"/>
      <c r="NP38" s="110"/>
      <c r="NQ38" s="110"/>
      <c r="NR38" s="110"/>
      <c r="NS38" s="110"/>
      <c r="NT38" s="110"/>
      <c r="NU38" s="110"/>
      <c r="NV38" s="110"/>
      <c r="NW38" s="110"/>
      <c r="NX38" s="110"/>
      <c r="NY38" s="110"/>
      <c r="NZ38" s="110"/>
      <c r="OA38" s="110"/>
      <c r="OB38" s="110"/>
      <c r="OC38" s="110"/>
      <c r="OD38" s="110"/>
      <c r="OE38" s="110"/>
      <c r="OF38" s="110"/>
      <c r="OG38" s="110"/>
      <c r="OH38" s="110"/>
      <c r="OI38" s="110"/>
      <c r="OJ38" s="110"/>
      <c r="OK38" s="110"/>
      <c r="OL38" s="110"/>
      <c r="OM38" s="110"/>
      <c r="ON38" s="110"/>
      <c r="OO38" s="110"/>
      <c r="OP38" s="110"/>
      <c r="OQ38" s="110"/>
      <c r="OR38" s="110"/>
      <c r="OS38" s="110"/>
      <c r="OT38" s="110"/>
      <c r="OU38" s="110"/>
      <c r="OV38" s="110"/>
      <c r="OW38" s="110"/>
      <c r="OX38" s="110"/>
      <c r="OY38" s="110"/>
      <c r="OZ38" s="110"/>
      <c r="PA38" s="110"/>
      <c r="PB38" s="110"/>
      <c r="PC38" s="110"/>
      <c r="PD38" s="110"/>
      <c r="PE38" s="110"/>
      <c r="PF38" s="110"/>
      <c r="PG38" s="110"/>
      <c r="PH38" s="110"/>
      <c r="PI38" s="110"/>
      <c r="PJ38" s="110"/>
      <c r="PK38" s="110"/>
      <c r="PL38" s="110"/>
      <c r="PM38" s="110"/>
      <c r="PN38" s="110"/>
      <c r="PO38" s="110"/>
      <c r="PP38" s="110"/>
      <c r="PQ38" s="110"/>
      <c r="PR38" s="110"/>
      <c r="PS38" s="110"/>
      <c r="PT38" s="110"/>
      <c r="PU38" s="110"/>
      <c r="PV38" s="110"/>
      <c r="PW38" s="110"/>
      <c r="PX38" s="110"/>
      <c r="PY38" s="110"/>
      <c r="PZ38" s="110"/>
      <c r="QA38" s="110"/>
      <c r="QB38" s="110"/>
      <c r="QC38" s="110"/>
      <c r="QD38" s="110"/>
      <c r="QE38" s="110"/>
      <c r="QF38" s="110"/>
      <c r="QG38" s="110"/>
      <c r="QH38" s="110"/>
      <c r="QI38" s="110"/>
      <c r="QJ38" s="110"/>
      <c r="QK38" s="110"/>
      <c r="QL38" s="110"/>
      <c r="QM38" s="110"/>
      <c r="QN38" s="110"/>
      <c r="QO38" s="110"/>
      <c r="QP38" s="110"/>
      <c r="QQ38" s="110"/>
      <c r="QR38" s="110"/>
      <c r="QS38" s="110"/>
      <c r="QT38" s="110"/>
      <c r="QU38" s="110"/>
      <c r="QV38" s="110"/>
      <c r="QW38" s="110"/>
      <c r="QX38" s="110"/>
      <c r="QY38" s="110"/>
      <c r="QZ38" s="110"/>
      <c r="RA38" s="110"/>
      <c r="RB38" s="110"/>
      <c r="RC38" s="110"/>
      <c r="RD38" s="110"/>
      <c r="RE38" s="110"/>
      <c r="RF38" s="110"/>
      <c r="RG38" s="110"/>
      <c r="RH38" s="110"/>
      <c r="RI38" s="110"/>
      <c r="RJ38" s="110"/>
      <c r="RK38" s="110"/>
      <c r="RL38" s="110"/>
      <c r="RM38" s="110"/>
      <c r="RN38" s="110"/>
      <c r="RO38" s="110"/>
      <c r="RP38" s="110"/>
      <c r="RQ38" s="110"/>
      <c r="RR38" s="110"/>
      <c r="RS38" s="110"/>
      <c r="RT38" s="110"/>
      <c r="RU38" s="110"/>
      <c r="RV38" s="110"/>
      <c r="RW38" s="110"/>
      <c r="RX38" s="110"/>
      <c r="RY38" s="110"/>
      <c r="RZ38" s="110"/>
      <c r="SA38" s="110"/>
      <c r="SB38" s="110"/>
      <c r="SC38" s="110"/>
      <c r="SD38" s="110"/>
      <c r="SE38" s="110"/>
      <c r="SF38" s="110"/>
      <c r="SG38" s="110"/>
      <c r="SH38" s="110"/>
      <c r="SI38" s="110"/>
      <c r="SJ38" s="110"/>
      <c r="SK38" s="110"/>
      <c r="SL38" s="110"/>
      <c r="SM38" s="110"/>
      <c r="SN38" s="110"/>
      <c r="SO38" s="110"/>
      <c r="SP38" s="110"/>
      <c r="SQ38" s="110"/>
      <c r="SR38" s="110"/>
      <c r="SS38" s="110"/>
      <c r="ST38" s="110"/>
      <c r="SU38" s="110"/>
      <c r="SV38" s="110"/>
      <c r="SW38" s="110"/>
      <c r="SX38" s="110"/>
      <c r="SY38" s="110"/>
      <c r="SZ38" s="110"/>
      <c r="TA38" s="110"/>
      <c r="TB38" s="110"/>
      <c r="TC38" s="110"/>
      <c r="TD38" s="110"/>
      <c r="TE38" s="110"/>
      <c r="TF38" s="110"/>
      <c r="TG38" s="110"/>
      <c r="TH38" s="110"/>
      <c r="TI38" s="110"/>
      <c r="TJ38" s="110"/>
      <c r="TK38" s="110"/>
      <c r="TL38" s="110"/>
      <c r="TM38" s="110"/>
      <c r="TN38" s="110"/>
      <c r="TO38" s="110"/>
      <c r="TP38" s="110"/>
      <c r="TQ38" s="110"/>
      <c r="TR38" s="110"/>
      <c r="TS38" s="110"/>
      <c r="TT38" s="110"/>
      <c r="TU38" s="110"/>
      <c r="TV38" s="110"/>
      <c r="TW38" s="110"/>
      <c r="TX38" s="110"/>
      <c r="TY38" s="110"/>
      <c r="TZ38" s="110"/>
      <c r="UA38" s="110"/>
      <c r="UB38" s="110"/>
      <c r="UC38" s="110"/>
      <c r="UD38" s="110"/>
      <c r="UE38" s="110"/>
      <c r="UF38" s="110"/>
      <c r="UG38" s="110"/>
      <c r="UH38" s="110"/>
      <c r="UI38" s="110"/>
      <c r="UJ38" s="110"/>
      <c r="UK38" s="110"/>
      <c r="UL38" s="110"/>
      <c r="UM38" s="110"/>
      <c r="UN38" s="110"/>
      <c r="UO38" s="110"/>
      <c r="UP38" s="110"/>
      <c r="UQ38" s="110"/>
      <c r="UR38" s="110"/>
      <c r="US38" s="110"/>
      <c r="UT38" s="110"/>
      <c r="UU38" s="110"/>
      <c r="UV38" s="110"/>
      <c r="UW38" s="110"/>
      <c r="UX38" s="110"/>
      <c r="UY38" s="110"/>
      <c r="UZ38" s="110"/>
      <c r="VA38" s="110"/>
      <c r="VB38" s="110"/>
      <c r="VC38" s="110"/>
      <c r="VD38" s="110"/>
      <c r="VE38" s="110"/>
      <c r="VF38" s="110"/>
      <c r="VG38" s="110"/>
      <c r="VH38" s="110"/>
      <c r="VI38" s="110"/>
      <c r="VJ38" s="110"/>
      <c r="VK38" s="110"/>
      <c r="VL38" s="110"/>
      <c r="VM38" s="110"/>
      <c r="VN38" s="110"/>
      <c r="VO38" s="110"/>
      <c r="VP38" s="110"/>
      <c r="VQ38" s="110"/>
      <c r="VR38" s="110"/>
      <c r="VS38" s="110"/>
      <c r="VT38" s="110"/>
      <c r="VU38" s="110"/>
      <c r="VV38" s="110"/>
      <c r="VW38" s="110"/>
      <c r="VX38" s="110"/>
      <c r="VY38" s="110"/>
      <c r="VZ38" s="110"/>
      <c r="WA38" s="110"/>
      <c r="WB38" s="110"/>
      <c r="WC38" s="110"/>
      <c r="WD38" s="110"/>
      <c r="WE38" s="110"/>
      <c r="WF38" s="110"/>
      <c r="WG38" s="110"/>
      <c r="WH38" s="110"/>
      <c r="WI38" s="110"/>
      <c r="WJ38" s="110"/>
      <c r="WK38" s="110"/>
      <c r="WL38" s="110"/>
      <c r="WM38" s="110"/>
      <c r="WN38" s="110"/>
      <c r="WO38" s="110"/>
      <c r="WP38" s="110"/>
      <c r="WQ38" s="110"/>
      <c r="WR38" s="110"/>
      <c r="WS38" s="110"/>
      <c r="WT38" s="110"/>
      <c r="WU38" s="110"/>
      <c r="WV38" s="110"/>
      <c r="WW38" s="110"/>
      <c r="WX38" s="110"/>
      <c r="WY38" s="110"/>
      <c r="WZ38" s="110"/>
      <c r="XA38" s="110"/>
      <c r="XB38" s="110"/>
      <c r="XC38" s="110"/>
      <c r="XD38" s="110"/>
      <c r="XE38" s="110"/>
      <c r="XF38" s="110"/>
      <c r="XG38" s="110"/>
      <c r="XH38" s="110"/>
      <c r="XI38" s="110"/>
      <c r="XJ38" s="110"/>
      <c r="XK38" s="110"/>
      <c r="XL38" s="110"/>
      <c r="XM38" s="110"/>
      <c r="XN38" s="110"/>
      <c r="XO38" s="110"/>
      <c r="XP38" s="110"/>
      <c r="XQ38" s="110"/>
      <c r="XR38" s="110"/>
      <c r="XS38" s="110"/>
      <c r="XT38" s="110"/>
      <c r="XU38" s="110"/>
      <c r="XV38" s="110"/>
      <c r="XW38" s="110"/>
      <c r="XX38" s="110"/>
      <c r="XY38" s="110"/>
      <c r="XZ38" s="110"/>
      <c r="YA38" s="110"/>
      <c r="YB38" s="110"/>
      <c r="YC38" s="110"/>
      <c r="YD38" s="110"/>
      <c r="YE38" s="110"/>
      <c r="YF38" s="110"/>
      <c r="YG38" s="110"/>
      <c r="YH38" s="110"/>
      <c r="YI38" s="110"/>
      <c r="YJ38" s="110"/>
      <c r="YK38" s="110"/>
      <c r="YL38" s="110"/>
      <c r="YM38" s="110"/>
      <c r="YN38" s="110"/>
      <c r="YO38" s="110"/>
      <c r="YP38" s="110"/>
      <c r="YQ38" s="110"/>
      <c r="YR38" s="110"/>
      <c r="YS38" s="110"/>
      <c r="YT38" s="110"/>
      <c r="YU38" s="110"/>
      <c r="YV38" s="110"/>
      <c r="YW38" s="110"/>
      <c r="YX38" s="110"/>
      <c r="YY38" s="110"/>
      <c r="YZ38" s="110"/>
      <c r="ZA38" s="110"/>
      <c r="ZB38" s="110"/>
      <c r="ZC38" s="110"/>
      <c r="ZD38" s="110"/>
      <c r="ZE38" s="110"/>
      <c r="ZF38" s="110"/>
      <c r="ZG38" s="110"/>
      <c r="ZH38" s="110"/>
      <c r="ZI38" s="110"/>
      <c r="ZJ38" s="110"/>
      <c r="ZK38" s="110"/>
      <c r="ZL38" s="110"/>
      <c r="ZM38" s="110"/>
      <c r="ZN38" s="110"/>
      <c r="ZO38" s="110"/>
      <c r="ZP38" s="110"/>
      <c r="ZQ38" s="110"/>
      <c r="ZR38" s="110"/>
      <c r="ZS38" s="110"/>
      <c r="ZT38" s="110"/>
      <c r="ZU38" s="110"/>
      <c r="ZV38" s="110"/>
      <c r="ZW38" s="110"/>
      <c r="ZX38" s="110"/>
      <c r="ZY38" s="110"/>
      <c r="ZZ38" s="110"/>
      <c r="AAA38" s="110"/>
      <c r="AAB38" s="110"/>
      <c r="AAC38" s="110"/>
      <c r="AAD38" s="110"/>
      <c r="AAE38" s="110"/>
      <c r="AAF38" s="110"/>
      <c r="AAG38" s="110"/>
      <c r="AAH38" s="110"/>
      <c r="AAI38" s="110"/>
      <c r="AAJ38" s="110"/>
      <c r="AAK38" s="110"/>
      <c r="AAL38" s="110"/>
      <c r="AAM38" s="110"/>
      <c r="AAN38" s="110"/>
      <c r="AAO38" s="110"/>
      <c r="AAP38" s="110"/>
      <c r="AAQ38" s="110"/>
      <c r="AAR38" s="110"/>
      <c r="AAS38" s="110"/>
      <c r="AAT38" s="110"/>
      <c r="AAU38" s="110"/>
      <c r="AAV38" s="110"/>
      <c r="AAW38" s="110"/>
      <c r="AAX38" s="110"/>
      <c r="AAY38" s="110"/>
      <c r="AAZ38" s="110"/>
      <c r="ABA38" s="110"/>
      <c r="ABB38" s="110"/>
      <c r="ABC38" s="110"/>
      <c r="ABD38" s="110"/>
      <c r="ABE38" s="110"/>
      <c r="ABF38" s="110"/>
      <c r="ABG38" s="110"/>
      <c r="ABH38" s="110"/>
      <c r="ABI38" s="110"/>
      <c r="ABJ38" s="110"/>
      <c r="ABK38" s="110"/>
      <c r="ABL38" s="110"/>
      <c r="ABM38" s="110"/>
      <c r="ABN38" s="110"/>
      <c r="ABO38" s="110"/>
      <c r="ABP38" s="110"/>
      <c r="ABQ38" s="110"/>
      <c r="ABR38" s="110"/>
      <c r="ABS38" s="110"/>
      <c r="ABT38" s="110"/>
      <c r="ABU38" s="110"/>
      <c r="ABV38" s="110"/>
      <c r="ABW38" s="110"/>
      <c r="ABX38" s="110"/>
      <c r="ABY38" s="110"/>
      <c r="ABZ38" s="110"/>
      <c r="ACA38" s="110"/>
      <c r="ACB38" s="110"/>
      <c r="ACC38" s="110"/>
      <c r="ACD38" s="110"/>
      <c r="ACE38" s="110"/>
      <c r="ACF38" s="110"/>
      <c r="ACG38" s="110"/>
      <c r="ACH38" s="110"/>
      <c r="ACI38" s="110"/>
      <c r="ACJ38" s="110"/>
      <c r="ACK38" s="110"/>
      <c r="ACL38" s="110"/>
      <c r="ACM38" s="110"/>
      <c r="ACN38" s="110"/>
      <c r="ACO38" s="110"/>
      <c r="ACP38" s="110"/>
      <c r="ACQ38" s="110"/>
      <c r="ACR38" s="110"/>
      <c r="ACS38" s="110"/>
      <c r="ACT38" s="110"/>
      <c r="ACU38" s="110"/>
      <c r="ACV38" s="110"/>
      <c r="ACW38" s="110"/>
      <c r="ACX38" s="110"/>
      <c r="ACY38" s="110"/>
      <c r="ACZ38" s="110"/>
      <c r="ADA38" s="110"/>
      <c r="ADB38" s="110"/>
      <c r="ADC38" s="110"/>
      <c r="ADD38" s="110"/>
      <c r="ADE38" s="110"/>
      <c r="ADF38" s="110"/>
      <c r="ADG38" s="110"/>
      <c r="ADH38" s="110"/>
      <c r="ADI38" s="110"/>
      <c r="ADJ38" s="110"/>
      <c r="ADK38" s="110"/>
      <c r="ADL38" s="110"/>
      <c r="ADM38" s="110"/>
      <c r="ADN38" s="110"/>
      <c r="ADO38" s="110"/>
      <c r="ADP38" s="110"/>
      <c r="ADQ38" s="110"/>
      <c r="ADR38" s="110"/>
      <c r="ADS38" s="110"/>
      <c r="ADT38" s="110"/>
      <c r="ADU38" s="110"/>
      <c r="ADV38" s="110"/>
      <c r="ADW38" s="110"/>
      <c r="ADX38" s="110"/>
      <c r="ADY38" s="110"/>
      <c r="ADZ38" s="110"/>
      <c r="AEA38" s="110"/>
      <c r="AEB38" s="110"/>
      <c r="AEC38" s="110"/>
      <c r="AED38" s="110"/>
      <c r="AEE38" s="110"/>
      <c r="AEF38" s="110"/>
      <c r="AEG38" s="110"/>
      <c r="AEH38" s="110"/>
      <c r="AEI38" s="110"/>
      <c r="AEJ38" s="110"/>
      <c r="AEK38" s="110"/>
      <c r="AEL38" s="110"/>
      <c r="AEM38" s="110"/>
      <c r="AEN38" s="110"/>
      <c r="AEO38" s="110"/>
      <c r="AEP38" s="110"/>
      <c r="AEQ38" s="110"/>
      <c r="AER38" s="110"/>
      <c r="AES38" s="110"/>
      <c r="AET38" s="110"/>
      <c r="AEU38" s="110"/>
      <c r="AEV38" s="110"/>
      <c r="AEW38" s="110"/>
      <c r="AEX38" s="110"/>
      <c r="AEY38" s="110"/>
      <c r="AEZ38" s="110"/>
      <c r="AFA38" s="110"/>
      <c r="AFB38" s="110"/>
      <c r="AFC38" s="110"/>
      <c r="AFD38" s="110"/>
      <c r="AFE38" s="110"/>
      <c r="AFF38" s="110"/>
      <c r="AFG38" s="110"/>
      <c r="AFH38" s="110"/>
      <c r="AFI38" s="110"/>
      <c r="AFJ38" s="110"/>
      <c r="AFK38" s="110"/>
      <c r="AFL38" s="110"/>
      <c r="AFM38" s="110"/>
      <c r="AFN38" s="110"/>
      <c r="AFO38" s="110"/>
      <c r="AFP38" s="110"/>
      <c r="AFQ38" s="110"/>
      <c r="AFR38" s="110"/>
      <c r="AFS38" s="110"/>
      <c r="AFT38" s="110"/>
      <c r="AFU38" s="110"/>
      <c r="AFV38" s="110"/>
      <c r="AFW38" s="110"/>
      <c r="AFX38" s="110"/>
      <c r="AFY38" s="110"/>
      <c r="AFZ38" s="110"/>
      <c r="AGA38" s="110"/>
      <c r="AGB38" s="110"/>
      <c r="AGC38" s="110"/>
      <c r="AGD38" s="110"/>
      <c r="AGE38" s="110"/>
      <c r="AGF38" s="110"/>
      <c r="AGG38" s="110"/>
      <c r="AGH38" s="110"/>
      <c r="AGI38" s="110"/>
      <c r="AGJ38" s="110"/>
      <c r="AGK38" s="110"/>
      <c r="AGL38" s="110"/>
      <c r="AGM38" s="110"/>
      <c r="AGN38" s="110"/>
      <c r="AGO38" s="110"/>
      <c r="AGP38" s="110"/>
      <c r="AGQ38" s="110"/>
      <c r="AGR38" s="110"/>
      <c r="AGS38" s="110"/>
      <c r="AGT38" s="110"/>
      <c r="AGU38" s="110"/>
      <c r="AGV38" s="110"/>
      <c r="AGW38" s="110"/>
      <c r="AGX38" s="110"/>
      <c r="AGY38" s="110"/>
      <c r="AGZ38" s="110"/>
      <c r="AHA38" s="110"/>
      <c r="AHB38" s="110"/>
      <c r="AHC38" s="110"/>
      <c r="AHD38" s="110"/>
      <c r="AHE38" s="110"/>
      <c r="AHF38" s="110"/>
      <c r="AHG38" s="110"/>
      <c r="AHH38" s="110"/>
      <c r="AHI38" s="110"/>
      <c r="AHJ38" s="110"/>
      <c r="AHK38" s="110"/>
      <c r="AHL38" s="110"/>
      <c r="AHM38" s="110"/>
      <c r="AHN38" s="110"/>
      <c r="AHO38" s="110"/>
      <c r="AHP38" s="110"/>
      <c r="AHQ38" s="110"/>
      <c r="AHR38" s="110"/>
      <c r="AHS38" s="110"/>
      <c r="AHT38" s="110"/>
      <c r="AHU38" s="110"/>
      <c r="AHV38" s="110"/>
      <c r="AHW38" s="110"/>
      <c r="AHX38" s="110"/>
      <c r="AHY38" s="110"/>
      <c r="AHZ38" s="110"/>
      <c r="AIA38" s="110"/>
      <c r="AIB38" s="110"/>
      <c r="AIC38" s="110"/>
      <c r="AID38" s="110"/>
      <c r="AIE38" s="110"/>
      <c r="AIF38" s="110"/>
      <c r="AIG38" s="110"/>
      <c r="AIH38" s="110"/>
      <c r="AII38" s="110"/>
      <c r="AIJ38" s="110"/>
      <c r="AIK38" s="110"/>
      <c r="AIL38" s="110"/>
      <c r="AIM38" s="110"/>
      <c r="AIN38" s="110"/>
      <c r="AIO38" s="110"/>
      <c r="AIP38" s="110"/>
      <c r="AIQ38" s="110"/>
      <c r="AIR38" s="110"/>
      <c r="AIS38" s="110"/>
      <c r="AIT38" s="110"/>
      <c r="AIU38" s="110"/>
      <c r="AIV38" s="110"/>
      <c r="AIW38" s="110"/>
      <c r="AIX38" s="110"/>
      <c r="AIY38" s="110"/>
      <c r="AIZ38" s="110"/>
      <c r="AJA38" s="110"/>
      <c r="AJB38" s="110"/>
      <c r="AJC38" s="110"/>
      <c r="AJD38" s="110"/>
      <c r="AJE38" s="110"/>
      <c r="AJF38" s="110"/>
      <c r="AJG38" s="110"/>
      <c r="AJH38" s="110"/>
      <c r="AJI38" s="110"/>
      <c r="AJJ38" s="110"/>
      <c r="AJK38" s="110"/>
      <c r="AJL38" s="110"/>
      <c r="AJM38" s="110"/>
      <c r="AJN38" s="110"/>
      <c r="AJO38" s="110"/>
      <c r="AJP38" s="110"/>
      <c r="AJQ38" s="110"/>
      <c r="AJR38" s="110"/>
      <c r="AJS38" s="110"/>
      <c r="AJT38" s="110"/>
      <c r="AJU38" s="110"/>
      <c r="AJV38" s="110"/>
      <c r="AJW38" s="110"/>
      <c r="AJX38" s="110"/>
      <c r="AJY38" s="110"/>
      <c r="AJZ38" s="110"/>
      <c r="AKA38" s="110"/>
      <c r="AKB38" s="110"/>
      <c r="AKC38" s="110"/>
      <c r="AKD38" s="110"/>
      <c r="AKE38" s="110"/>
      <c r="AKF38" s="110"/>
      <c r="AKG38" s="110"/>
      <c r="AKH38" s="110"/>
      <c r="AKI38" s="110"/>
      <c r="AKJ38" s="110"/>
      <c r="AKK38" s="110"/>
      <c r="AKL38" s="110"/>
      <c r="AKM38" s="110"/>
      <c r="AKN38" s="110"/>
      <c r="AKO38" s="110"/>
      <c r="AKP38" s="110"/>
      <c r="AKQ38" s="110"/>
      <c r="AKR38" s="110"/>
      <c r="AKS38" s="110"/>
      <c r="AKT38" s="110"/>
      <c r="AKU38" s="110"/>
      <c r="AKV38" s="110"/>
      <c r="AKW38" s="110"/>
      <c r="AKX38" s="110"/>
      <c r="AKY38" s="110"/>
      <c r="AKZ38" s="110"/>
      <c r="ALA38" s="110"/>
      <c r="ALB38" s="110"/>
      <c r="ALC38" s="110"/>
      <c r="ALD38" s="110"/>
      <c r="ALE38" s="110"/>
      <c r="ALF38" s="110"/>
      <c r="ALG38" s="110"/>
      <c r="ALH38" s="110"/>
      <c r="ALI38" s="110"/>
      <c r="ALJ38" s="110"/>
      <c r="ALK38" s="110"/>
      <c r="ALL38" s="110"/>
      <c r="ALM38" s="110"/>
      <c r="ALN38" s="110"/>
      <c r="ALO38" s="110"/>
      <c r="ALP38" s="110"/>
      <c r="ALQ38" s="110"/>
      <c r="ALR38" s="110"/>
      <c r="ALS38" s="110"/>
      <c r="ALT38" s="110"/>
      <c r="ALU38" s="110"/>
      <c r="ALV38" s="110"/>
      <c r="ALW38" s="110"/>
      <c r="ALX38" s="110"/>
      <c r="ALY38" s="110"/>
      <c r="ALZ38" s="110"/>
      <c r="AMA38" s="110"/>
      <c r="AMB38" s="110"/>
      <c r="AMC38" s="110"/>
      <c r="AMD38" s="110"/>
      <c r="AME38" s="110"/>
      <c r="AMF38" s="110"/>
      <c r="AMG38" s="110"/>
      <c r="AMH38" s="110"/>
      <c r="AMI38" s="110"/>
      <c r="AMJ38" s="110"/>
      <c r="AMK38" s="110"/>
      <c r="AML38" s="110"/>
      <c r="AMM38" s="110"/>
      <c r="AMN38" s="110"/>
      <c r="AMO38" s="110"/>
      <c r="AMP38" s="110"/>
      <c r="AMQ38" s="110"/>
      <c r="AMR38" s="110"/>
      <c r="AMS38" s="110"/>
      <c r="AMT38" s="110"/>
      <c r="AMU38" s="110"/>
      <c r="AMV38" s="110"/>
      <c r="AMW38" s="110"/>
      <c r="AMX38" s="110"/>
      <c r="AMY38" s="110"/>
      <c r="AMZ38" s="110"/>
      <c r="ANA38" s="110"/>
      <c r="ANB38" s="110"/>
      <c r="ANC38" s="110"/>
      <c r="AND38" s="110"/>
      <c r="ANE38" s="110"/>
      <c r="ANF38" s="110"/>
      <c r="ANG38" s="110"/>
      <c r="ANH38" s="110"/>
      <c r="ANI38" s="110"/>
      <c r="ANJ38" s="110"/>
      <c r="ANK38" s="110"/>
      <c r="ANL38" s="110"/>
      <c r="ANM38" s="110"/>
      <c r="ANN38" s="110"/>
      <c r="ANO38" s="110"/>
      <c r="ANP38" s="110"/>
      <c r="ANQ38" s="110"/>
      <c r="ANR38" s="110"/>
      <c r="ANS38" s="110"/>
      <c r="ANT38" s="110"/>
      <c r="ANU38" s="110"/>
      <c r="ANV38" s="110"/>
      <c r="ANW38" s="110"/>
      <c r="ANX38" s="110"/>
      <c r="ANY38" s="110"/>
      <c r="ANZ38" s="110"/>
      <c r="AOA38" s="110"/>
      <c r="AOB38" s="110"/>
      <c r="AOC38" s="110"/>
      <c r="AOD38" s="110"/>
      <c r="AOE38" s="110"/>
      <c r="AOF38" s="110"/>
      <c r="AOG38" s="110"/>
      <c r="AOH38" s="110"/>
      <c r="AOI38" s="110"/>
      <c r="AOJ38" s="110"/>
      <c r="AOK38" s="110"/>
      <c r="AOL38" s="110"/>
      <c r="AOM38" s="110"/>
      <c r="AON38" s="110"/>
      <c r="AOO38" s="110"/>
      <c r="AOP38" s="110"/>
      <c r="AOQ38" s="110"/>
      <c r="AOR38" s="110"/>
      <c r="AOS38" s="110"/>
      <c r="AOT38" s="110"/>
      <c r="AOU38" s="110"/>
      <c r="AOV38" s="110"/>
      <c r="AOW38" s="110"/>
      <c r="AOX38" s="110"/>
      <c r="AOY38" s="110"/>
      <c r="AOZ38" s="110"/>
      <c r="APA38" s="110"/>
      <c r="APB38" s="110"/>
      <c r="APC38" s="110"/>
      <c r="APD38" s="110"/>
      <c r="APE38" s="110"/>
      <c r="APF38" s="110"/>
      <c r="APG38" s="110"/>
      <c r="APH38" s="110"/>
      <c r="API38" s="110"/>
      <c r="APJ38" s="110"/>
      <c r="APK38" s="110"/>
      <c r="APL38" s="110"/>
      <c r="APM38" s="110"/>
      <c r="APN38" s="110"/>
      <c r="APO38" s="110"/>
      <c r="APP38" s="110"/>
      <c r="APQ38" s="110"/>
      <c r="APR38" s="110"/>
      <c r="APS38" s="110"/>
      <c r="APT38" s="110"/>
      <c r="APU38" s="110"/>
      <c r="APV38" s="110"/>
      <c r="APW38" s="110"/>
      <c r="APX38" s="110"/>
      <c r="APY38" s="110"/>
      <c r="APZ38" s="110"/>
      <c r="AQA38" s="110"/>
      <c r="AQB38" s="110"/>
      <c r="AQC38" s="110"/>
      <c r="AQD38" s="110"/>
      <c r="AQE38" s="110"/>
      <c r="AQF38" s="110"/>
      <c r="AQG38" s="110"/>
      <c r="AQH38" s="110"/>
      <c r="AQI38" s="110"/>
      <c r="AQJ38" s="110"/>
      <c r="AQK38" s="110"/>
      <c r="AQL38" s="110"/>
      <c r="AQM38" s="110"/>
      <c r="AQN38" s="110"/>
      <c r="AQO38" s="110"/>
      <c r="AQP38" s="110"/>
      <c r="AQQ38" s="110"/>
      <c r="AQR38" s="110"/>
      <c r="AQS38" s="110"/>
      <c r="AQT38" s="110"/>
      <c r="AQU38" s="110"/>
      <c r="AQV38" s="110"/>
      <c r="AQW38" s="110"/>
      <c r="AQX38" s="110"/>
      <c r="AQY38" s="110"/>
      <c r="AQZ38" s="110"/>
      <c r="ARA38" s="110"/>
      <c r="ARB38" s="110"/>
      <c r="ARC38" s="110"/>
      <c r="ARD38" s="110"/>
      <c r="ARE38" s="110"/>
      <c r="ARF38" s="110"/>
      <c r="ARG38" s="110"/>
      <c r="ARH38" s="110"/>
      <c r="ARI38" s="110"/>
      <c r="ARJ38" s="110"/>
      <c r="ARK38" s="110"/>
      <c r="ARL38" s="110"/>
      <c r="ARM38" s="110"/>
      <c r="ARN38" s="110"/>
      <c r="ARO38" s="110"/>
      <c r="ARP38" s="110"/>
      <c r="ARQ38" s="110"/>
      <c r="ARR38" s="110"/>
      <c r="ARS38" s="110"/>
      <c r="ART38" s="110"/>
      <c r="ARU38" s="110"/>
      <c r="ARV38" s="110"/>
      <c r="ARW38" s="110"/>
      <c r="ARX38" s="110"/>
      <c r="ARY38" s="110"/>
      <c r="ARZ38" s="110"/>
      <c r="ASA38" s="110"/>
      <c r="ASB38" s="110"/>
      <c r="ASC38" s="110"/>
      <c r="ASD38" s="110"/>
      <c r="ASE38" s="110"/>
      <c r="ASF38" s="110"/>
      <c r="ASG38" s="110"/>
      <c r="ASH38" s="110"/>
      <c r="ASI38" s="110"/>
      <c r="ASJ38" s="110"/>
      <c r="ASK38" s="110"/>
      <c r="ASL38" s="110"/>
      <c r="ASM38" s="110"/>
      <c r="ASN38" s="110"/>
      <c r="ASO38" s="110"/>
      <c r="ASP38" s="110"/>
      <c r="ASQ38" s="110"/>
      <c r="ASR38" s="110"/>
      <c r="ASS38" s="110"/>
      <c r="AST38" s="110"/>
      <c r="ASU38" s="110"/>
      <c r="ASV38" s="110"/>
      <c r="ASW38" s="110"/>
      <c r="ASX38" s="110"/>
      <c r="ASY38" s="110"/>
      <c r="ASZ38" s="110"/>
      <c r="ATA38" s="110"/>
      <c r="ATB38" s="110"/>
      <c r="ATC38" s="110"/>
      <c r="ATD38" s="110"/>
      <c r="ATE38" s="110"/>
      <c r="ATF38" s="110"/>
      <c r="ATG38" s="110"/>
      <c r="ATH38" s="110"/>
      <c r="ATI38" s="110"/>
      <c r="ATJ38" s="110"/>
      <c r="ATK38" s="110"/>
      <c r="ATL38" s="110"/>
      <c r="ATM38" s="110"/>
      <c r="ATN38" s="110"/>
      <c r="ATO38" s="110"/>
      <c r="ATP38" s="110"/>
      <c r="ATQ38" s="110"/>
      <c r="ATR38" s="110"/>
      <c r="ATS38" s="110"/>
      <c r="ATT38" s="110"/>
      <c r="ATU38" s="110"/>
      <c r="ATV38" s="110"/>
      <c r="ATW38" s="110"/>
      <c r="ATX38" s="110"/>
      <c r="ATY38" s="110"/>
      <c r="ATZ38" s="110"/>
      <c r="AUA38" s="110"/>
      <c r="AUB38" s="110"/>
      <c r="AUC38" s="110"/>
      <c r="AUD38" s="110"/>
      <c r="AUE38" s="110"/>
      <c r="AUF38" s="110"/>
      <c r="AUG38" s="110"/>
      <c r="AUH38" s="110"/>
      <c r="AUI38" s="110"/>
      <c r="AUJ38" s="110"/>
      <c r="AUK38" s="110"/>
      <c r="AUL38" s="110"/>
      <c r="AUM38" s="110"/>
      <c r="AUN38" s="110"/>
      <c r="AUO38" s="110"/>
      <c r="AUP38" s="110"/>
      <c r="AUQ38" s="110"/>
      <c r="AUR38" s="110"/>
      <c r="AUS38" s="110"/>
      <c r="AUT38" s="110"/>
      <c r="AUU38" s="110"/>
      <c r="AUV38" s="110"/>
      <c r="AUW38" s="110"/>
      <c r="AUX38" s="110"/>
      <c r="AUY38" s="110"/>
      <c r="AUZ38" s="110"/>
      <c r="AVA38" s="110"/>
      <c r="AVB38" s="110"/>
      <c r="AVC38" s="110"/>
      <c r="AVD38" s="110"/>
      <c r="AVE38" s="110"/>
      <c r="AVF38" s="110"/>
      <c r="AVG38" s="110"/>
      <c r="AVH38" s="110"/>
      <c r="AVI38" s="110"/>
      <c r="AVJ38" s="110"/>
      <c r="AVK38" s="110"/>
      <c r="AVL38" s="110"/>
      <c r="AVM38" s="110"/>
      <c r="AVN38" s="110"/>
      <c r="AVO38" s="110"/>
      <c r="AVP38" s="110"/>
      <c r="AVQ38" s="110"/>
      <c r="AVR38" s="110"/>
      <c r="AVS38" s="110"/>
      <c r="AVT38" s="110"/>
      <c r="AVU38" s="110"/>
      <c r="AVV38" s="110"/>
      <c r="AVW38" s="110"/>
      <c r="AVX38" s="110"/>
      <c r="AVY38" s="110"/>
      <c r="AVZ38" s="110"/>
      <c r="AWA38" s="110"/>
      <c r="AWB38" s="110"/>
      <c r="AWC38" s="110"/>
      <c r="AWD38" s="110"/>
      <c r="AWE38" s="110"/>
      <c r="AWF38" s="110"/>
      <c r="AWG38" s="110"/>
      <c r="AWH38" s="110"/>
      <c r="AWI38" s="110"/>
      <c r="AWJ38" s="110"/>
      <c r="AWK38" s="110"/>
      <c r="AWL38" s="110"/>
      <c r="AWM38" s="110"/>
      <c r="AWN38" s="110"/>
      <c r="AWO38" s="110"/>
      <c r="AWP38" s="110"/>
      <c r="AWQ38" s="110"/>
      <c r="AWR38" s="110"/>
      <c r="AWS38" s="110"/>
      <c r="AWT38" s="110"/>
      <c r="AWU38" s="110"/>
      <c r="AWV38" s="110"/>
      <c r="AWW38" s="110"/>
      <c r="AWX38" s="110"/>
      <c r="AWY38" s="110"/>
      <c r="AWZ38" s="110"/>
      <c r="AXA38" s="110"/>
      <c r="AXB38" s="110"/>
      <c r="AXC38" s="110"/>
      <c r="AXD38" s="110"/>
      <c r="AXE38" s="110"/>
      <c r="AXF38" s="110"/>
      <c r="AXG38" s="110"/>
      <c r="AXH38" s="110"/>
      <c r="AXI38" s="110"/>
      <c r="AXJ38" s="110"/>
      <c r="AXK38" s="110"/>
      <c r="AXL38" s="110"/>
      <c r="AXM38" s="110"/>
      <c r="AXN38" s="110"/>
      <c r="AXO38" s="110"/>
      <c r="AXP38" s="110"/>
      <c r="AXQ38" s="110"/>
      <c r="AXR38" s="110"/>
      <c r="AXS38" s="110"/>
      <c r="AXT38" s="110"/>
      <c r="AXU38" s="110"/>
      <c r="AXV38" s="110"/>
      <c r="AXW38" s="110"/>
      <c r="AXX38" s="110"/>
      <c r="AXY38" s="110"/>
      <c r="AXZ38" s="110"/>
      <c r="AYA38" s="110"/>
      <c r="AYB38" s="110"/>
      <c r="AYC38" s="110"/>
      <c r="AYD38" s="110"/>
      <c r="AYE38" s="110"/>
      <c r="AYF38" s="110"/>
      <c r="AYG38" s="110"/>
      <c r="AYH38" s="110"/>
      <c r="AYI38" s="110"/>
      <c r="AYJ38" s="110"/>
      <c r="AYK38" s="110"/>
      <c r="AYL38" s="110"/>
      <c r="AYM38" s="110"/>
      <c r="AYN38" s="110"/>
      <c r="AYO38" s="110"/>
      <c r="AYP38" s="110"/>
      <c r="AYQ38" s="110"/>
      <c r="AYR38" s="110"/>
      <c r="AYS38" s="110"/>
      <c r="AYT38" s="110"/>
      <c r="AYU38" s="110"/>
      <c r="AYV38" s="110"/>
      <c r="AYW38" s="110"/>
      <c r="AYX38" s="110"/>
      <c r="AYY38" s="110"/>
      <c r="AYZ38" s="110"/>
      <c r="AZA38" s="110"/>
      <c r="AZB38" s="110"/>
      <c r="AZC38" s="110"/>
      <c r="AZD38" s="110"/>
      <c r="AZE38" s="110"/>
      <c r="AZF38" s="110"/>
      <c r="AZG38" s="110"/>
      <c r="AZH38" s="110"/>
      <c r="AZI38" s="110"/>
      <c r="AZJ38" s="110"/>
      <c r="AZK38" s="110"/>
      <c r="AZL38" s="110"/>
      <c r="AZM38" s="110"/>
      <c r="AZN38" s="110"/>
      <c r="AZO38" s="110"/>
      <c r="AZP38" s="110"/>
      <c r="AZQ38" s="110"/>
      <c r="AZR38" s="110"/>
      <c r="AZS38" s="110"/>
      <c r="AZT38" s="110"/>
      <c r="AZU38" s="110"/>
      <c r="AZV38" s="110"/>
      <c r="AZW38" s="110"/>
      <c r="AZX38" s="110"/>
      <c r="AZY38" s="110"/>
      <c r="AZZ38" s="110"/>
      <c r="BAA38" s="110"/>
      <c r="BAB38" s="110"/>
      <c r="BAC38" s="110"/>
      <c r="BAD38" s="110"/>
      <c r="BAE38" s="110"/>
      <c r="BAF38" s="110"/>
      <c r="BAG38" s="110"/>
      <c r="BAH38" s="110"/>
      <c r="BAI38" s="110"/>
      <c r="BAJ38" s="110"/>
      <c r="BAK38" s="110"/>
      <c r="BAL38" s="110"/>
      <c r="BAM38" s="110"/>
      <c r="BAN38" s="110"/>
      <c r="BAO38" s="110"/>
      <c r="BAP38" s="110"/>
      <c r="BAQ38" s="110"/>
      <c r="BAR38" s="110"/>
      <c r="BAS38" s="110"/>
      <c r="BAT38" s="110"/>
      <c r="BAU38" s="110"/>
      <c r="BAV38" s="110"/>
      <c r="BAW38" s="110"/>
      <c r="BAX38" s="110"/>
      <c r="BAY38" s="110"/>
      <c r="BAZ38" s="110"/>
      <c r="BBA38" s="110"/>
      <c r="BBB38" s="110"/>
      <c r="BBC38" s="110"/>
      <c r="BBD38" s="110"/>
      <c r="BBE38" s="110"/>
      <c r="BBF38" s="110"/>
      <c r="BBG38" s="110"/>
      <c r="BBH38" s="110"/>
      <c r="BBI38" s="110"/>
      <c r="BBJ38" s="110"/>
      <c r="BBK38" s="110"/>
      <c r="BBL38" s="110"/>
      <c r="BBM38" s="110"/>
      <c r="BBN38" s="110"/>
      <c r="BBO38" s="110"/>
      <c r="BBP38" s="110"/>
      <c r="BBQ38" s="110"/>
      <c r="BBR38" s="110"/>
      <c r="BBS38" s="110"/>
      <c r="BBT38" s="110"/>
      <c r="BBU38" s="110"/>
      <c r="BBV38" s="110"/>
      <c r="BBW38" s="110"/>
      <c r="BBX38" s="110"/>
      <c r="BBY38" s="110"/>
      <c r="BBZ38" s="110"/>
      <c r="BCA38" s="110"/>
      <c r="BCB38" s="110"/>
      <c r="BCC38" s="110"/>
      <c r="BCD38" s="110"/>
      <c r="BCE38" s="110"/>
      <c r="BCF38" s="110"/>
      <c r="BCG38" s="110"/>
      <c r="BCH38" s="110"/>
      <c r="BCI38" s="110"/>
      <c r="BCJ38" s="110"/>
      <c r="BCK38" s="110"/>
      <c r="BCL38" s="110"/>
      <c r="BCM38" s="110"/>
      <c r="BCN38" s="110"/>
      <c r="BCO38" s="110"/>
      <c r="BCP38" s="110"/>
      <c r="BCQ38" s="110"/>
      <c r="BCR38" s="110"/>
      <c r="BCS38" s="110"/>
      <c r="BCT38" s="110"/>
      <c r="BCU38" s="110"/>
      <c r="BCV38" s="110"/>
      <c r="BCW38" s="110"/>
      <c r="BCX38" s="110"/>
      <c r="BCY38" s="110"/>
      <c r="BCZ38" s="110"/>
      <c r="BDA38" s="110"/>
      <c r="BDB38" s="110"/>
      <c r="BDC38" s="110"/>
      <c r="BDD38" s="110"/>
      <c r="BDE38" s="110"/>
      <c r="BDF38" s="110"/>
      <c r="BDG38" s="110"/>
      <c r="BDH38" s="110"/>
      <c r="BDI38" s="110"/>
      <c r="BDJ38" s="110"/>
      <c r="BDK38" s="110"/>
      <c r="BDL38" s="110"/>
      <c r="BDM38" s="110"/>
      <c r="BDN38" s="110"/>
      <c r="BDO38" s="110"/>
      <c r="BDP38" s="110"/>
      <c r="BDQ38" s="110"/>
      <c r="BDR38" s="110"/>
      <c r="BDS38" s="110"/>
      <c r="BDT38" s="110"/>
      <c r="BDU38" s="110"/>
      <c r="BDV38" s="110"/>
      <c r="BDW38" s="110"/>
      <c r="BDX38" s="110"/>
      <c r="BDY38" s="110"/>
      <c r="BDZ38" s="110"/>
      <c r="BEA38" s="110"/>
      <c r="BEB38" s="110"/>
      <c r="BEC38" s="110"/>
      <c r="BED38" s="110"/>
      <c r="BEE38" s="110"/>
      <c r="BEF38" s="110"/>
      <c r="BEG38" s="110"/>
      <c r="BEH38" s="110"/>
      <c r="BEI38" s="110"/>
      <c r="BEJ38" s="110"/>
      <c r="BEK38" s="110"/>
      <c r="BEL38" s="110"/>
      <c r="BEM38" s="110"/>
      <c r="BEN38" s="110"/>
      <c r="BEO38" s="110"/>
      <c r="BEP38" s="110"/>
      <c r="BEQ38" s="110"/>
      <c r="BER38" s="110"/>
      <c r="BES38" s="110"/>
      <c r="BET38" s="110"/>
      <c r="BEU38" s="110"/>
      <c r="BEV38" s="110"/>
      <c r="BEW38" s="110"/>
      <c r="BEX38" s="110"/>
      <c r="BEY38" s="110"/>
      <c r="BEZ38" s="110"/>
      <c r="BFA38" s="110"/>
      <c r="BFB38" s="110"/>
      <c r="BFC38" s="110"/>
      <c r="BFD38" s="110"/>
      <c r="BFE38" s="110"/>
      <c r="BFF38" s="110"/>
      <c r="BFG38" s="110"/>
      <c r="BFH38" s="110"/>
      <c r="BFI38" s="110"/>
      <c r="BFJ38" s="110"/>
      <c r="BFK38" s="110"/>
      <c r="BFL38" s="110"/>
      <c r="BFM38" s="110"/>
      <c r="BFN38" s="110"/>
      <c r="BFO38" s="110"/>
      <c r="BFP38" s="110"/>
      <c r="BFQ38" s="110"/>
      <c r="BFR38" s="110"/>
      <c r="BFS38" s="110"/>
      <c r="BFT38" s="110"/>
      <c r="BFU38" s="110"/>
      <c r="BFV38" s="110"/>
      <c r="BFW38" s="110"/>
      <c r="BFX38" s="110"/>
      <c r="BFY38" s="110"/>
      <c r="BFZ38" s="110"/>
      <c r="BGA38" s="110"/>
      <c r="BGB38" s="110"/>
      <c r="BGC38" s="110"/>
      <c r="BGD38" s="110"/>
      <c r="BGE38" s="110"/>
      <c r="BGF38" s="110"/>
      <c r="BGG38" s="110"/>
      <c r="BGH38" s="110"/>
      <c r="BGI38" s="110"/>
      <c r="BGJ38" s="110"/>
      <c r="BGK38" s="110"/>
      <c r="BGL38" s="110"/>
      <c r="BGM38" s="110"/>
      <c r="BGN38" s="110"/>
      <c r="BGO38" s="110"/>
      <c r="BGP38" s="110"/>
      <c r="BGQ38" s="110"/>
      <c r="BGR38" s="110"/>
      <c r="BGS38" s="110"/>
      <c r="BGT38" s="110"/>
      <c r="BGU38" s="110"/>
      <c r="BGV38" s="110"/>
      <c r="BGW38" s="110"/>
      <c r="BGX38" s="110"/>
      <c r="BGY38" s="110"/>
      <c r="BGZ38" s="110"/>
      <c r="BHA38" s="110"/>
      <c r="BHB38" s="110"/>
      <c r="BHC38" s="110"/>
      <c r="BHD38" s="110"/>
      <c r="BHE38" s="110"/>
      <c r="BHF38" s="110"/>
      <c r="BHG38" s="110"/>
      <c r="BHH38" s="110"/>
      <c r="BHI38" s="110"/>
      <c r="BHJ38" s="110"/>
      <c r="BHK38" s="110"/>
      <c r="BHL38" s="110"/>
      <c r="BHM38" s="110"/>
      <c r="BHN38" s="110"/>
      <c r="BHO38" s="110"/>
      <c r="BHP38" s="110"/>
      <c r="BHQ38" s="110"/>
      <c r="BHR38" s="110"/>
      <c r="BHS38" s="110"/>
      <c r="BHT38" s="110"/>
      <c r="BHU38" s="110"/>
      <c r="BHV38" s="110"/>
      <c r="BHW38" s="110"/>
      <c r="BHX38" s="110"/>
      <c r="BHY38" s="110"/>
      <c r="BHZ38" s="110"/>
      <c r="BIA38" s="110"/>
      <c r="BIB38" s="110"/>
      <c r="BIC38" s="110"/>
      <c r="BID38" s="110"/>
      <c r="BIE38" s="110"/>
      <c r="BIF38" s="110"/>
      <c r="BIG38" s="110"/>
      <c r="BIH38" s="110"/>
      <c r="BII38" s="110"/>
      <c r="BIJ38" s="110"/>
      <c r="BIK38" s="110"/>
      <c r="BIL38" s="110"/>
      <c r="BIM38" s="110"/>
      <c r="BIN38" s="110"/>
      <c r="BIO38" s="110"/>
      <c r="BIP38" s="110"/>
      <c r="BIQ38" s="110"/>
      <c r="BIR38" s="110"/>
      <c r="BIS38" s="110"/>
      <c r="BIT38" s="110"/>
      <c r="BIU38" s="110"/>
      <c r="BIV38" s="110"/>
      <c r="BIW38" s="110"/>
      <c r="BIX38" s="110"/>
      <c r="BIY38" s="110"/>
      <c r="BIZ38" s="110"/>
      <c r="BJA38" s="110"/>
      <c r="BJB38" s="110"/>
      <c r="BJC38" s="110"/>
      <c r="BJD38" s="110"/>
      <c r="BJE38" s="110"/>
      <c r="BJF38" s="110"/>
      <c r="BJG38" s="110"/>
      <c r="BJH38" s="110"/>
      <c r="BJI38" s="110"/>
      <c r="BJJ38" s="110"/>
      <c r="BJK38" s="110"/>
      <c r="BJL38" s="110"/>
      <c r="BJM38" s="110"/>
      <c r="BJN38" s="110"/>
      <c r="BJO38" s="110"/>
      <c r="BJP38" s="110"/>
      <c r="BJQ38" s="110"/>
      <c r="BJR38" s="110"/>
      <c r="BJS38" s="110"/>
      <c r="BJT38" s="110"/>
      <c r="BJU38" s="110"/>
      <c r="BJV38" s="110"/>
      <c r="BJW38" s="110"/>
      <c r="BJX38" s="110"/>
      <c r="BJY38" s="110"/>
      <c r="BJZ38" s="110"/>
      <c r="BKA38" s="110"/>
      <c r="BKB38" s="110"/>
      <c r="BKC38" s="110"/>
      <c r="BKD38" s="110"/>
      <c r="BKE38" s="110"/>
      <c r="BKF38" s="110"/>
      <c r="BKG38" s="110"/>
      <c r="BKH38" s="110"/>
      <c r="BKI38" s="110"/>
      <c r="BKJ38" s="110"/>
      <c r="BKK38" s="110"/>
      <c r="BKL38" s="110"/>
      <c r="BKM38" s="110"/>
      <c r="BKN38" s="110"/>
      <c r="BKO38" s="110"/>
      <c r="BKP38" s="110"/>
      <c r="BKQ38" s="110"/>
      <c r="BKR38" s="110"/>
      <c r="BKS38" s="110"/>
      <c r="BKT38" s="110"/>
      <c r="BKU38" s="110"/>
      <c r="BKV38" s="110"/>
      <c r="BKW38" s="110"/>
      <c r="BKX38" s="110"/>
      <c r="BKY38" s="110"/>
      <c r="BKZ38" s="110"/>
      <c r="BLA38" s="110"/>
      <c r="BLB38" s="110"/>
      <c r="BLC38" s="110"/>
      <c r="BLD38" s="110"/>
      <c r="BLE38" s="110"/>
      <c r="BLF38" s="110"/>
      <c r="BLG38" s="110"/>
      <c r="BLH38" s="110"/>
      <c r="BLI38" s="110"/>
      <c r="BLJ38" s="110"/>
      <c r="BLK38" s="110"/>
      <c r="BLL38" s="110"/>
      <c r="BLM38" s="110"/>
      <c r="BLN38" s="110"/>
      <c r="BLO38" s="110"/>
      <c r="BLP38" s="110"/>
      <c r="BLQ38" s="110"/>
      <c r="BLR38" s="110"/>
      <c r="BLS38" s="110"/>
      <c r="BLT38" s="110"/>
      <c r="BLU38" s="110"/>
      <c r="BLV38" s="110"/>
      <c r="BLW38" s="110"/>
      <c r="BLX38" s="110"/>
      <c r="BLY38" s="110"/>
      <c r="BLZ38" s="110"/>
      <c r="BMA38" s="110"/>
      <c r="BMB38" s="110"/>
      <c r="BMC38" s="110"/>
      <c r="BMD38" s="110"/>
      <c r="BME38" s="110"/>
      <c r="BMF38" s="110"/>
      <c r="BMG38" s="110"/>
      <c r="BMH38" s="110"/>
      <c r="BMI38" s="110"/>
      <c r="BMJ38" s="110"/>
      <c r="BMK38" s="110"/>
      <c r="BML38" s="110"/>
      <c r="BMM38" s="110"/>
      <c r="BMN38" s="110"/>
      <c r="BMO38" s="110"/>
      <c r="BMP38" s="110"/>
      <c r="BMQ38" s="110"/>
      <c r="BMR38" s="110"/>
      <c r="BMS38" s="110"/>
      <c r="BMT38" s="110"/>
      <c r="BMU38" s="110"/>
      <c r="BMV38" s="110"/>
      <c r="BMW38" s="110"/>
      <c r="BMX38" s="110"/>
      <c r="BMY38" s="110"/>
      <c r="BMZ38" s="110"/>
      <c r="BNA38" s="110"/>
      <c r="BNB38" s="110"/>
      <c r="BNC38" s="110"/>
      <c r="BND38" s="110"/>
      <c r="BNE38" s="110"/>
      <c r="BNF38" s="110"/>
      <c r="BNG38" s="110"/>
      <c r="BNH38" s="110"/>
      <c r="BNI38" s="110"/>
      <c r="BNJ38" s="110"/>
      <c r="BNK38" s="110"/>
      <c r="BNL38" s="110"/>
      <c r="BNM38" s="110"/>
      <c r="BNN38" s="110"/>
      <c r="BNO38" s="110"/>
      <c r="BNP38" s="110"/>
      <c r="BNQ38" s="110"/>
      <c r="BNR38" s="110"/>
      <c r="BNS38" s="110"/>
      <c r="BNT38" s="110"/>
      <c r="BNU38" s="110"/>
      <c r="BNV38" s="110"/>
      <c r="BNW38" s="110"/>
      <c r="BNX38" s="110"/>
      <c r="BNY38" s="110"/>
      <c r="BNZ38" s="110"/>
      <c r="BOA38" s="110"/>
      <c r="BOB38" s="110"/>
      <c r="BOC38" s="110"/>
      <c r="BOD38" s="110"/>
      <c r="BOE38" s="110"/>
      <c r="BOF38" s="110"/>
      <c r="BOG38" s="110"/>
      <c r="BOH38" s="110"/>
      <c r="BOI38" s="110"/>
      <c r="BOJ38" s="110"/>
      <c r="BOK38" s="110"/>
      <c r="BOL38" s="110"/>
      <c r="BOM38" s="110"/>
      <c r="BON38" s="110"/>
      <c r="BOO38" s="110"/>
      <c r="BOP38" s="110"/>
      <c r="BOQ38" s="110"/>
      <c r="BOR38" s="110"/>
      <c r="BOS38" s="110"/>
      <c r="BOT38" s="110"/>
      <c r="BOU38" s="110"/>
      <c r="BOV38" s="110"/>
      <c r="BOW38" s="110"/>
      <c r="BOX38" s="110"/>
      <c r="BOY38" s="110"/>
      <c r="BOZ38" s="110"/>
      <c r="BPA38" s="110"/>
      <c r="BPB38" s="110"/>
      <c r="BPC38" s="110"/>
      <c r="BPD38" s="110"/>
      <c r="BPE38" s="110"/>
      <c r="BPF38" s="110"/>
      <c r="BPG38" s="110"/>
      <c r="BPH38" s="110"/>
      <c r="BPI38" s="110"/>
      <c r="BPJ38" s="110"/>
      <c r="BPK38" s="110"/>
      <c r="BPL38" s="110"/>
      <c r="BPM38" s="110"/>
      <c r="BPN38" s="110"/>
      <c r="BPO38" s="110"/>
      <c r="BPP38" s="110"/>
      <c r="BPQ38" s="110"/>
      <c r="BPR38" s="110"/>
      <c r="BPS38" s="110"/>
      <c r="BPT38" s="110"/>
      <c r="BPU38" s="110"/>
      <c r="BPV38" s="110"/>
      <c r="BPW38" s="110"/>
      <c r="BPX38" s="110"/>
      <c r="BPY38" s="110"/>
      <c r="BPZ38" s="110"/>
      <c r="BQA38" s="110"/>
      <c r="BQB38" s="110"/>
      <c r="BQC38" s="110"/>
      <c r="BQD38" s="110"/>
      <c r="BQE38" s="110"/>
      <c r="BQF38" s="110"/>
      <c r="BQG38" s="110"/>
      <c r="BQH38" s="110"/>
      <c r="BQI38" s="110"/>
      <c r="BQJ38" s="110"/>
      <c r="BQK38" s="110"/>
      <c r="BQL38" s="110"/>
      <c r="BQM38" s="110"/>
      <c r="BQN38" s="110"/>
      <c r="BQO38" s="110"/>
      <c r="BQP38" s="110"/>
      <c r="BQQ38" s="110"/>
      <c r="BQR38" s="110"/>
      <c r="BQS38" s="110"/>
      <c r="BQT38" s="110"/>
      <c r="BQU38" s="110"/>
      <c r="BQV38" s="110"/>
      <c r="BQW38" s="110"/>
      <c r="BQX38" s="110"/>
      <c r="BQY38" s="110"/>
      <c r="BQZ38" s="110"/>
      <c r="BRA38" s="110"/>
      <c r="BRB38" s="110"/>
      <c r="BRC38" s="110"/>
      <c r="BRD38" s="110"/>
      <c r="BRE38" s="110"/>
      <c r="BRF38" s="110"/>
      <c r="BRG38" s="110"/>
      <c r="BRH38" s="110"/>
      <c r="BRI38" s="110"/>
      <c r="BRJ38" s="110"/>
      <c r="BRK38" s="110"/>
      <c r="BRL38" s="110"/>
      <c r="BRM38" s="110"/>
      <c r="BRN38" s="110"/>
      <c r="BRO38" s="110"/>
      <c r="BRP38" s="110"/>
      <c r="BRQ38" s="110"/>
      <c r="BRR38" s="110"/>
      <c r="BRS38" s="110"/>
      <c r="BRT38" s="110"/>
      <c r="BRU38" s="110"/>
      <c r="BRV38" s="110"/>
      <c r="BRW38" s="110"/>
      <c r="BRX38" s="110"/>
      <c r="BRY38" s="110"/>
      <c r="BRZ38" s="110"/>
      <c r="BSA38" s="110"/>
      <c r="BSB38" s="110"/>
      <c r="BSC38" s="110"/>
      <c r="BSD38" s="110"/>
      <c r="BSE38" s="110"/>
      <c r="BSF38" s="110"/>
      <c r="BSG38" s="110"/>
      <c r="BSH38" s="110"/>
      <c r="BSI38" s="110"/>
      <c r="BSJ38" s="110"/>
      <c r="BSK38" s="110"/>
      <c r="BSL38" s="110"/>
      <c r="BSM38" s="110"/>
      <c r="BSN38" s="110"/>
      <c r="BSO38" s="110"/>
      <c r="BSP38" s="110"/>
      <c r="BSQ38" s="110"/>
      <c r="BSR38" s="110"/>
      <c r="BSS38" s="110"/>
      <c r="BST38" s="110"/>
      <c r="BSU38" s="110"/>
      <c r="BSV38" s="110"/>
      <c r="BSW38" s="110"/>
      <c r="BSX38" s="110"/>
      <c r="BSY38" s="110"/>
      <c r="BSZ38" s="110"/>
      <c r="BTA38" s="110"/>
      <c r="BTB38" s="110"/>
      <c r="BTC38" s="110"/>
      <c r="BTD38" s="110"/>
      <c r="BTE38" s="110"/>
      <c r="BTF38" s="110"/>
      <c r="BTG38" s="110"/>
      <c r="BTH38" s="110"/>
      <c r="BTI38" s="110"/>
      <c r="BTJ38" s="110"/>
      <c r="BTK38" s="110"/>
      <c r="BTL38" s="110"/>
      <c r="BTM38" s="110"/>
      <c r="BTN38" s="110"/>
      <c r="BTO38" s="110"/>
      <c r="BTP38" s="110"/>
      <c r="BTQ38" s="110"/>
      <c r="BTR38" s="110"/>
      <c r="BTS38" s="110"/>
      <c r="BTT38" s="110"/>
      <c r="BTU38" s="110"/>
      <c r="BTV38" s="110"/>
      <c r="BTW38" s="110"/>
      <c r="BTX38" s="110"/>
      <c r="BTY38" s="110"/>
      <c r="BTZ38" s="110"/>
      <c r="BUA38" s="110"/>
      <c r="BUB38" s="110"/>
      <c r="BUC38" s="110"/>
      <c r="BUD38" s="110"/>
      <c r="BUE38" s="110"/>
      <c r="BUF38" s="110"/>
      <c r="BUG38" s="110"/>
      <c r="BUH38" s="110"/>
      <c r="BUI38" s="110"/>
      <c r="BUJ38" s="110"/>
      <c r="BUK38" s="110"/>
      <c r="BUL38" s="110"/>
      <c r="BUM38" s="110"/>
      <c r="BUN38" s="110"/>
      <c r="BUO38" s="110"/>
      <c r="BUP38" s="110"/>
      <c r="BUQ38" s="110"/>
      <c r="BUR38" s="110"/>
      <c r="BUS38" s="110"/>
      <c r="BUT38" s="110"/>
      <c r="BUU38" s="110"/>
      <c r="BUV38" s="110"/>
      <c r="BUW38" s="110"/>
      <c r="BUX38" s="110"/>
      <c r="BUY38" s="110"/>
      <c r="BUZ38" s="110"/>
      <c r="BVA38" s="110"/>
      <c r="BVB38" s="110"/>
      <c r="BVC38" s="110"/>
      <c r="BVD38" s="110"/>
      <c r="BVE38" s="110"/>
      <c r="BVF38" s="110"/>
      <c r="BVG38" s="110"/>
      <c r="BVH38" s="110"/>
      <c r="BVI38" s="110"/>
      <c r="BVJ38" s="110"/>
      <c r="BVK38" s="110"/>
      <c r="BVL38" s="110"/>
      <c r="BVM38" s="110"/>
      <c r="BVN38" s="110"/>
      <c r="BVO38" s="110"/>
      <c r="BVP38" s="110"/>
      <c r="BVQ38" s="110"/>
      <c r="BVR38" s="110"/>
      <c r="BVS38" s="110"/>
      <c r="BVT38" s="110"/>
      <c r="BVU38" s="110"/>
      <c r="BVV38" s="110"/>
      <c r="BVW38" s="110"/>
      <c r="BVX38" s="110"/>
      <c r="BVY38" s="110"/>
      <c r="BVZ38" s="110"/>
      <c r="BWA38" s="110"/>
      <c r="BWB38" s="110"/>
      <c r="BWC38" s="110"/>
      <c r="BWD38" s="110"/>
      <c r="BWE38" s="110"/>
      <c r="BWF38" s="110"/>
      <c r="BWG38" s="110"/>
      <c r="BWH38" s="110"/>
      <c r="BWI38" s="110"/>
      <c r="BWJ38" s="110"/>
      <c r="BWK38" s="110"/>
      <c r="BWL38" s="110"/>
      <c r="BWM38" s="110"/>
      <c r="BWN38" s="110"/>
      <c r="BWO38" s="110"/>
      <c r="BWP38" s="110"/>
      <c r="BWQ38" s="110"/>
      <c r="BWR38" s="110"/>
      <c r="BWS38" s="110"/>
      <c r="BWT38" s="110"/>
      <c r="BWU38" s="110"/>
      <c r="BWV38" s="110"/>
      <c r="BWW38" s="110"/>
      <c r="BWX38" s="110"/>
      <c r="BWY38" s="110"/>
      <c r="BWZ38" s="110"/>
      <c r="BXA38" s="110"/>
      <c r="BXB38" s="110"/>
      <c r="BXC38" s="110"/>
      <c r="BXD38" s="110"/>
      <c r="BXE38" s="110"/>
      <c r="BXF38" s="110"/>
      <c r="BXG38" s="110"/>
      <c r="BXH38" s="110"/>
      <c r="BXI38" s="110"/>
      <c r="BXJ38" s="110"/>
      <c r="BXK38" s="110"/>
      <c r="BXL38" s="110"/>
      <c r="BXM38" s="110"/>
      <c r="BXN38" s="110"/>
      <c r="BXO38" s="110"/>
      <c r="BXP38" s="110"/>
      <c r="BXQ38" s="110"/>
      <c r="BXR38" s="110"/>
      <c r="BXS38" s="110"/>
      <c r="BXT38" s="110"/>
      <c r="BXU38" s="110"/>
      <c r="BXV38" s="110"/>
      <c r="BXW38" s="110"/>
      <c r="BXX38" s="110"/>
      <c r="BXY38" s="110"/>
      <c r="BXZ38" s="110"/>
      <c r="BYA38" s="110"/>
      <c r="BYB38" s="110"/>
      <c r="BYC38" s="110"/>
      <c r="BYD38" s="110"/>
      <c r="BYE38" s="110"/>
      <c r="BYF38" s="110"/>
      <c r="BYG38" s="110"/>
      <c r="BYH38" s="110"/>
      <c r="BYI38" s="110"/>
      <c r="BYJ38" s="110"/>
      <c r="BYK38" s="110"/>
      <c r="BYL38" s="110"/>
      <c r="BYM38" s="110"/>
      <c r="BYN38" s="110"/>
      <c r="BYO38" s="110"/>
      <c r="BYP38" s="110"/>
      <c r="BYQ38" s="110"/>
      <c r="BYR38" s="110"/>
      <c r="BYS38" s="110"/>
      <c r="BYT38" s="110"/>
      <c r="BYU38" s="110"/>
      <c r="BYV38" s="110"/>
      <c r="BYW38" s="110"/>
      <c r="BYX38" s="110"/>
      <c r="BYY38" s="110"/>
      <c r="BYZ38" s="110"/>
      <c r="BZA38" s="110"/>
      <c r="BZB38" s="110"/>
      <c r="BZC38" s="110"/>
      <c r="BZD38" s="110"/>
      <c r="BZE38" s="110"/>
      <c r="BZF38" s="110"/>
      <c r="BZG38" s="110"/>
      <c r="BZH38" s="110"/>
      <c r="BZI38" s="110"/>
      <c r="BZJ38" s="110"/>
      <c r="BZK38" s="110"/>
      <c r="BZL38" s="110"/>
      <c r="BZM38" s="110"/>
      <c r="BZN38" s="110"/>
      <c r="BZO38" s="110"/>
      <c r="BZP38" s="110"/>
      <c r="BZQ38" s="110"/>
      <c r="BZR38" s="110"/>
      <c r="BZS38" s="110"/>
      <c r="BZT38" s="110"/>
      <c r="BZU38" s="110"/>
      <c r="BZV38" s="110"/>
      <c r="BZW38" s="110"/>
      <c r="BZX38" s="110"/>
      <c r="BZY38" s="110"/>
      <c r="BZZ38" s="110"/>
      <c r="CAA38" s="110"/>
      <c r="CAB38" s="110"/>
      <c r="CAC38" s="110"/>
      <c r="CAD38" s="110"/>
      <c r="CAE38" s="110"/>
      <c r="CAF38" s="110"/>
      <c r="CAG38" s="110"/>
      <c r="CAH38" s="110"/>
      <c r="CAI38" s="110"/>
      <c r="CAJ38" s="110"/>
      <c r="CAK38" s="110"/>
      <c r="CAL38" s="110"/>
      <c r="CAM38" s="110"/>
      <c r="CAN38" s="110"/>
      <c r="CAO38" s="110"/>
      <c r="CAP38" s="110"/>
      <c r="CAQ38" s="110"/>
      <c r="CAR38" s="110"/>
      <c r="CAS38" s="110"/>
      <c r="CAT38" s="110"/>
      <c r="CAU38" s="110"/>
      <c r="CAV38" s="110"/>
      <c r="CAW38" s="110"/>
      <c r="CAX38" s="110"/>
      <c r="CAY38" s="110"/>
      <c r="CAZ38" s="110"/>
      <c r="CBA38" s="110"/>
      <c r="CBB38" s="110"/>
      <c r="CBC38" s="110"/>
      <c r="CBD38" s="110"/>
      <c r="CBE38" s="110"/>
      <c r="CBF38" s="110"/>
      <c r="CBG38" s="110"/>
      <c r="CBH38" s="110"/>
      <c r="CBI38" s="110"/>
      <c r="CBJ38" s="110"/>
      <c r="CBK38" s="110"/>
      <c r="CBL38" s="110"/>
      <c r="CBM38" s="110"/>
      <c r="CBN38" s="110"/>
      <c r="CBO38" s="110"/>
      <c r="CBP38" s="110"/>
      <c r="CBQ38" s="110"/>
      <c r="CBR38" s="110"/>
      <c r="CBS38" s="110"/>
      <c r="CBT38" s="110"/>
      <c r="CBU38" s="110"/>
      <c r="CBV38" s="110"/>
      <c r="CBW38" s="110"/>
      <c r="CBX38" s="110"/>
      <c r="CBY38" s="110"/>
      <c r="CBZ38" s="110"/>
      <c r="CCA38" s="110"/>
      <c r="CCB38" s="110"/>
      <c r="CCC38" s="110"/>
      <c r="CCD38" s="110"/>
      <c r="CCE38" s="110"/>
      <c r="CCF38" s="110"/>
      <c r="CCG38" s="110"/>
      <c r="CCH38" s="110"/>
      <c r="CCI38" s="110"/>
      <c r="CCJ38" s="110"/>
      <c r="CCK38" s="110"/>
      <c r="CCL38" s="110"/>
      <c r="CCM38" s="110"/>
      <c r="CCN38" s="110"/>
      <c r="CCO38" s="110"/>
      <c r="CCP38" s="110"/>
      <c r="CCQ38" s="110"/>
      <c r="CCR38" s="110"/>
      <c r="CCS38" s="110"/>
      <c r="CCT38" s="110"/>
      <c r="CCU38" s="110"/>
      <c r="CCV38" s="110"/>
      <c r="CCW38" s="110"/>
      <c r="CCX38" s="110"/>
      <c r="CCY38" s="110"/>
      <c r="CCZ38" s="110"/>
      <c r="CDA38" s="110"/>
      <c r="CDB38" s="110"/>
      <c r="CDC38" s="110"/>
      <c r="CDD38" s="110"/>
      <c r="CDE38" s="110"/>
      <c r="CDF38" s="110"/>
      <c r="CDG38" s="110"/>
      <c r="CDH38" s="110"/>
      <c r="CDI38" s="110"/>
      <c r="CDJ38" s="110"/>
      <c r="CDK38" s="110"/>
      <c r="CDL38" s="110"/>
      <c r="CDM38" s="110"/>
      <c r="CDN38" s="110"/>
      <c r="CDO38" s="110"/>
      <c r="CDP38" s="110"/>
      <c r="CDQ38" s="110"/>
      <c r="CDR38" s="110"/>
      <c r="CDS38" s="110"/>
      <c r="CDT38" s="110"/>
      <c r="CDU38" s="110"/>
      <c r="CDV38" s="110"/>
      <c r="CDW38" s="110"/>
      <c r="CDX38" s="110"/>
      <c r="CDY38" s="110"/>
      <c r="CDZ38" s="110"/>
      <c r="CEA38" s="110"/>
      <c r="CEB38" s="110"/>
      <c r="CEC38" s="110"/>
      <c r="CED38" s="110"/>
      <c r="CEE38" s="110"/>
      <c r="CEF38" s="110"/>
      <c r="CEG38" s="110"/>
      <c r="CEH38" s="110"/>
      <c r="CEI38" s="110"/>
      <c r="CEJ38" s="110"/>
      <c r="CEK38" s="110"/>
      <c r="CEL38" s="110"/>
      <c r="CEM38" s="110"/>
      <c r="CEN38" s="110"/>
      <c r="CEO38" s="110"/>
      <c r="CEP38" s="110"/>
      <c r="CEQ38" s="110"/>
      <c r="CER38" s="110"/>
      <c r="CES38" s="110"/>
      <c r="CET38" s="110"/>
      <c r="CEU38" s="110"/>
      <c r="CEV38" s="110"/>
      <c r="CEW38" s="110"/>
      <c r="CEX38" s="110"/>
      <c r="CEY38" s="110"/>
      <c r="CEZ38" s="110"/>
      <c r="CFA38" s="110"/>
      <c r="CFB38" s="110"/>
      <c r="CFC38" s="110"/>
      <c r="CFD38" s="110"/>
      <c r="CFE38" s="110"/>
      <c r="CFF38" s="110"/>
      <c r="CFG38" s="110"/>
      <c r="CFH38" s="110"/>
      <c r="CFI38" s="110"/>
      <c r="CFJ38" s="110"/>
      <c r="CFK38" s="110"/>
      <c r="CFL38" s="110"/>
      <c r="CFM38" s="110"/>
      <c r="CFN38" s="110"/>
      <c r="CFO38" s="110"/>
      <c r="CFP38" s="110"/>
      <c r="CFQ38" s="110"/>
      <c r="CFR38" s="110"/>
      <c r="CFS38" s="110"/>
      <c r="CFT38" s="110"/>
      <c r="CFU38" s="110"/>
      <c r="CFV38" s="110"/>
      <c r="CFW38" s="110"/>
      <c r="CFX38" s="110"/>
      <c r="CFY38" s="110"/>
      <c r="CFZ38" s="110"/>
      <c r="CGA38" s="110"/>
      <c r="CGB38" s="110"/>
      <c r="CGC38" s="110"/>
      <c r="CGD38" s="110"/>
      <c r="CGE38" s="110"/>
      <c r="CGF38" s="110"/>
      <c r="CGG38" s="110"/>
      <c r="CGH38" s="110"/>
      <c r="CGI38" s="110"/>
      <c r="CGJ38" s="110"/>
      <c r="CGK38" s="110"/>
      <c r="CGL38" s="110"/>
      <c r="CGM38" s="110"/>
      <c r="CGN38" s="110"/>
      <c r="CGO38" s="110"/>
      <c r="CGP38" s="110"/>
      <c r="CGQ38" s="110"/>
      <c r="CGR38" s="110"/>
      <c r="CGS38" s="110"/>
      <c r="CGT38" s="110"/>
      <c r="CGU38" s="110"/>
      <c r="CGV38" s="110"/>
      <c r="CGW38" s="110"/>
      <c r="CGX38" s="110"/>
      <c r="CGY38" s="110"/>
      <c r="CGZ38" s="110"/>
      <c r="CHA38" s="110"/>
      <c r="CHB38" s="110"/>
      <c r="CHC38" s="110"/>
      <c r="CHD38" s="110"/>
      <c r="CHE38" s="110"/>
      <c r="CHF38" s="110"/>
      <c r="CHG38" s="110"/>
      <c r="CHH38" s="110"/>
      <c r="CHI38" s="110"/>
      <c r="CHJ38" s="110"/>
      <c r="CHK38" s="110"/>
      <c r="CHL38" s="110"/>
      <c r="CHM38" s="110"/>
      <c r="CHN38" s="110"/>
      <c r="CHO38" s="110"/>
      <c r="CHP38" s="110"/>
      <c r="CHQ38" s="110"/>
      <c r="CHR38" s="110"/>
      <c r="CHS38" s="110"/>
      <c r="CHT38" s="110"/>
      <c r="CHU38" s="110"/>
      <c r="CHV38" s="110"/>
      <c r="CHW38" s="110"/>
      <c r="CHX38" s="110"/>
      <c r="CHY38" s="110"/>
      <c r="CHZ38" s="110"/>
      <c r="CIA38" s="110"/>
      <c r="CIB38" s="110"/>
      <c r="CIC38" s="110"/>
      <c r="CID38" s="110"/>
      <c r="CIE38" s="110"/>
      <c r="CIF38" s="110"/>
      <c r="CIG38" s="110"/>
      <c r="CIH38" s="110"/>
      <c r="CII38" s="110"/>
      <c r="CIJ38" s="110"/>
      <c r="CIK38" s="110"/>
      <c r="CIL38" s="110"/>
      <c r="CIM38" s="110"/>
      <c r="CIN38" s="110"/>
      <c r="CIO38" s="110"/>
      <c r="CIP38" s="110"/>
      <c r="CIQ38" s="110"/>
      <c r="CIR38" s="110"/>
      <c r="CIS38" s="110"/>
      <c r="CIT38" s="110"/>
      <c r="CIU38" s="110"/>
      <c r="CIV38" s="110"/>
      <c r="CIW38" s="110"/>
      <c r="CIX38" s="110"/>
      <c r="CIY38" s="110"/>
      <c r="CIZ38" s="110"/>
      <c r="CJA38" s="110"/>
      <c r="CJB38" s="110"/>
      <c r="CJC38" s="110"/>
      <c r="CJD38" s="110"/>
      <c r="CJE38" s="110"/>
      <c r="CJF38" s="110"/>
      <c r="CJG38" s="110"/>
      <c r="CJH38" s="110"/>
      <c r="CJI38" s="110"/>
      <c r="CJJ38" s="110"/>
      <c r="CJK38" s="110"/>
      <c r="CJL38" s="110"/>
      <c r="CJM38" s="110"/>
      <c r="CJN38" s="110"/>
      <c r="CJO38" s="110"/>
      <c r="CJP38" s="110"/>
      <c r="CJQ38" s="110"/>
      <c r="CJR38" s="110"/>
      <c r="CJS38" s="110"/>
      <c r="CJT38" s="110"/>
      <c r="CJU38" s="110"/>
      <c r="CJV38" s="110"/>
      <c r="CJW38" s="110"/>
      <c r="CJX38" s="110"/>
      <c r="CJY38" s="110"/>
      <c r="CJZ38" s="110"/>
      <c r="CKA38" s="110"/>
      <c r="CKB38" s="110"/>
      <c r="CKC38" s="110"/>
      <c r="CKD38" s="110"/>
      <c r="CKE38" s="110"/>
      <c r="CKF38" s="110"/>
      <c r="CKG38" s="110"/>
      <c r="CKH38" s="110"/>
      <c r="CKI38" s="110"/>
      <c r="CKJ38" s="110"/>
      <c r="CKK38" s="110"/>
      <c r="CKL38" s="110"/>
      <c r="CKM38" s="110"/>
      <c r="CKN38" s="110"/>
      <c r="CKO38" s="110"/>
      <c r="CKP38" s="110"/>
      <c r="CKQ38" s="110"/>
      <c r="CKR38" s="110"/>
      <c r="CKS38" s="110"/>
      <c r="CKT38" s="110"/>
      <c r="CKU38" s="110"/>
      <c r="CKV38" s="110"/>
      <c r="CKW38" s="110"/>
      <c r="CKX38" s="110"/>
      <c r="CKY38" s="110"/>
      <c r="CKZ38" s="110"/>
      <c r="CLA38" s="110"/>
      <c r="CLB38" s="110"/>
      <c r="CLC38" s="110"/>
      <c r="CLD38" s="110"/>
      <c r="CLE38" s="110"/>
      <c r="CLF38" s="110"/>
      <c r="CLG38" s="110"/>
      <c r="CLH38" s="110"/>
      <c r="CLI38" s="110"/>
      <c r="CLJ38" s="110"/>
      <c r="CLK38" s="110"/>
      <c r="CLL38" s="110"/>
      <c r="CLM38" s="110"/>
      <c r="CLN38" s="110"/>
      <c r="CLO38" s="110"/>
      <c r="CLP38" s="110"/>
      <c r="CLQ38" s="110"/>
      <c r="CLR38" s="110"/>
      <c r="CLS38" s="110"/>
      <c r="CLT38" s="110"/>
      <c r="CLU38" s="110"/>
      <c r="CLV38" s="110"/>
      <c r="CLW38" s="110"/>
      <c r="CLX38" s="110"/>
      <c r="CLY38" s="110"/>
      <c r="CLZ38" s="110"/>
      <c r="CMA38" s="110"/>
      <c r="CMB38" s="110"/>
      <c r="CMC38" s="110"/>
      <c r="CMD38" s="110"/>
      <c r="CME38" s="110"/>
      <c r="CMF38" s="110"/>
      <c r="CMG38" s="110"/>
      <c r="CMH38" s="110"/>
      <c r="CMI38" s="110"/>
      <c r="CMJ38" s="110"/>
      <c r="CMK38" s="110"/>
      <c r="CML38" s="110"/>
      <c r="CMM38" s="110"/>
      <c r="CMN38" s="110"/>
      <c r="CMO38" s="110"/>
      <c r="CMP38" s="110"/>
      <c r="CMQ38" s="110"/>
      <c r="CMR38" s="110"/>
      <c r="CMS38" s="110"/>
      <c r="CMT38" s="110"/>
      <c r="CMU38" s="110"/>
      <c r="CMV38" s="110"/>
      <c r="CMW38" s="110"/>
      <c r="CMX38" s="110"/>
      <c r="CMY38" s="110"/>
      <c r="CMZ38" s="110"/>
      <c r="CNA38" s="110"/>
      <c r="CNB38" s="110"/>
      <c r="CNC38" s="110"/>
      <c r="CND38" s="110"/>
      <c r="CNE38" s="110"/>
      <c r="CNF38" s="110"/>
      <c r="CNG38" s="110"/>
      <c r="CNH38" s="110"/>
      <c r="CNI38" s="110"/>
      <c r="CNJ38" s="110"/>
      <c r="CNK38" s="110"/>
      <c r="CNL38" s="110"/>
      <c r="CNM38" s="110"/>
      <c r="CNN38" s="110"/>
      <c r="CNO38" s="110"/>
      <c r="CNP38" s="110"/>
      <c r="CNQ38" s="110"/>
      <c r="CNR38" s="110"/>
      <c r="CNS38" s="110"/>
      <c r="CNT38" s="110"/>
      <c r="CNU38" s="110"/>
      <c r="CNV38" s="110"/>
      <c r="CNW38" s="110"/>
      <c r="CNX38" s="110"/>
      <c r="CNY38" s="110"/>
      <c r="CNZ38" s="110"/>
      <c r="COA38" s="110"/>
      <c r="COB38" s="110"/>
      <c r="COC38" s="110"/>
      <c r="COD38" s="110"/>
      <c r="COE38" s="110"/>
      <c r="COF38" s="110"/>
      <c r="COG38" s="110"/>
      <c r="COH38" s="110"/>
      <c r="COI38" s="110"/>
      <c r="COJ38" s="110"/>
      <c r="COK38" s="110"/>
      <c r="COL38" s="110"/>
      <c r="COM38" s="110"/>
      <c r="CON38" s="110"/>
      <c r="COO38" s="110"/>
      <c r="COP38" s="110"/>
      <c r="COQ38" s="110"/>
      <c r="COR38" s="110"/>
      <c r="COS38" s="110"/>
      <c r="COT38" s="110"/>
      <c r="COU38" s="110"/>
      <c r="COV38" s="110"/>
      <c r="COW38" s="110"/>
      <c r="COX38" s="110"/>
      <c r="COY38" s="110"/>
      <c r="COZ38" s="110"/>
      <c r="CPA38" s="110"/>
      <c r="CPB38" s="110"/>
      <c r="CPC38" s="110"/>
      <c r="CPD38" s="110"/>
      <c r="CPE38" s="110"/>
      <c r="CPF38" s="110"/>
      <c r="CPG38" s="110"/>
      <c r="CPH38" s="110"/>
      <c r="CPI38" s="110"/>
      <c r="CPJ38" s="110"/>
      <c r="CPK38" s="110"/>
      <c r="CPL38" s="110"/>
      <c r="CPM38" s="110"/>
      <c r="CPN38" s="110"/>
      <c r="CPO38" s="110"/>
      <c r="CPP38" s="110"/>
      <c r="CPQ38" s="110"/>
      <c r="CPR38" s="110"/>
      <c r="CPS38" s="110"/>
      <c r="CPT38" s="110"/>
      <c r="CPU38" s="110"/>
      <c r="CPV38" s="110"/>
      <c r="CPW38" s="110"/>
      <c r="CPX38" s="110"/>
      <c r="CPY38" s="110"/>
      <c r="CPZ38" s="110"/>
      <c r="CQA38" s="110"/>
      <c r="CQB38" s="110"/>
      <c r="CQC38" s="110"/>
      <c r="CQD38" s="110"/>
      <c r="CQE38" s="110"/>
      <c r="CQF38" s="110"/>
      <c r="CQG38" s="110"/>
      <c r="CQH38" s="110"/>
      <c r="CQI38" s="110"/>
      <c r="CQJ38" s="110"/>
      <c r="CQK38" s="110"/>
      <c r="CQL38" s="110"/>
      <c r="CQM38" s="110"/>
      <c r="CQN38" s="110"/>
      <c r="CQO38" s="110"/>
      <c r="CQP38" s="110"/>
      <c r="CQQ38" s="110"/>
      <c r="CQR38" s="110"/>
      <c r="CQS38" s="110"/>
      <c r="CQT38" s="110"/>
      <c r="CQU38" s="110"/>
      <c r="CQV38" s="110"/>
      <c r="CQW38" s="110"/>
      <c r="CQX38" s="110"/>
      <c r="CQY38" s="110"/>
      <c r="CQZ38" s="110"/>
      <c r="CRA38" s="110"/>
      <c r="CRB38" s="110"/>
      <c r="CRC38" s="110"/>
      <c r="CRD38" s="110"/>
      <c r="CRE38" s="110"/>
      <c r="CRF38" s="110"/>
      <c r="CRG38" s="110"/>
      <c r="CRH38" s="110"/>
      <c r="CRI38" s="110"/>
      <c r="CRJ38" s="110"/>
      <c r="CRK38" s="110"/>
      <c r="CRL38" s="110"/>
      <c r="CRM38" s="110"/>
      <c r="CRN38" s="110"/>
      <c r="CRO38" s="110"/>
      <c r="CRP38" s="110"/>
      <c r="CRQ38" s="110"/>
      <c r="CRR38" s="110"/>
      <c r="CRS38" s="110"/>
      <c r="CRT38" s="110"/>
      <c r="CRU38" s="110"/>
      <c r="CRV38" s="110"/>
      <c r="CRW38" s="110"/>
      <c r="CRX38" s="110"/>
      <c r="CRY38" s="110"/>
      <c r="CRZ38" s="110"/>
      <c r="CSA38" s="110"/>
      <c r="CSB38" s="110"/>
      <c r="CSC38" s="110"/>
      <c r="CSD38" s="110"/>
      <c r="CSE38" s="110"/>
      <c r="CSF38" s="110"/>
      <c r="CSG38" s="110"/>
      <c r="CSH38" s="110"/>
      <c r="CSI38" s="110"/>
      <c r="CSJ38" s="110"/>
      <c r="CSK38" s="110"/>
      <c r="CSL38" s="110"/>
      <c r="CSM38" s="110"/>
      <c r="CSN38" s="110"/>
      <c r="CSO38" s="110"/>
      <c r="CSP38" s="110"/>
      <c r="CSQ38" s="110"/>
      <c r="CSR38" s="110"/>
      <c r="CSS38" s="110"/>
      <c r="CST38" s="110"/>
      <c r="CSU38" s="110"/>
      <c r="CSV38" s="110"/>
      <c r="CSW38" s="110"/>
      <c r="CSX38" s="110"/>
      <c r="CSY38" s="110"/>
      <c r="CSZ38" s="110"/>
      <c r="CTA38" s="110"/>
      <c r="CTB38" s="110"/>
      <c r="CTC38" s="110"/>
      <c r="CTD38" s="110"/>
      <c r="CTE38" s="110"/>
      <c r="CTF38" s="110"/>
      <c r="CTG38" s="110"/>
      <c r="CTH38" s="110"/>
      <c r="CTI38" s="110"/>
      <c r="CTJ38" s="110"/>
      <c r="CTK38" s="110"/>
      <c r="CTL38" s="110"/>
      <c r="CTM38" s="110"/>
      <c r="CTN38" s="110"/>
      <c r="CTO38" s="110"/>
      <c r="CTP38" s="110"/>
      <c r="CTQ38" s="110"/>
      <c r="CTR38" s="110"/>
      <c r="CTS38" s="110"/>
      <c r="CTT38" s="110"/>
      <c r="CTU38" s="110"/>
      <c r="CTV38" s="110"/>
      <c r="CTW38" s="110"/>
      <c r="CTX38" s="110"/>
      <c r="CTY38" s="110"/>
      <c r="CTZ38" s="110"/>
      <c r="CUA38" s="110"/>
      <c r="CUB38" s="110"/>
      <c r="CUC38" s="110"/>
      <c r="CUD38" s="110"/>
      <c r="CUE38" s="110"/>
      <c r="CUF38" s="110"/>
      <c r="CUG38" s="110"/>
      <c r="CUH38" s="110"/>
      <c r="CUI38" s="110"/>
      <c r="CUJ38" s="110"/>
      <c r="CUK38" s="110"/>
      <c r="CUL38" s="110"/>
      <c r="CUM38" s="110"/>
      <c r="CUN38" s="110"/>
      <c r="CUO38" s="110"/>
      <c r="CUP38" s="110"/>
      <c r="CUQ38" s="110"/>
      <c r="CUR38" s="110"/>
      <c r="CUS38" s="110"/>
      <c r="CUT38" s="110"/>
      <c r="CUU38" s="110"/>
      <c r="CUV38" s="110"/>
      <c r="CUW38" s="110"/>
      <c r="CUX38" s="110"/>
      <c r="CUY38" s="110"/>
      <c r="CUZ38" s="110"/>
      <c r="CVA38" s="110"/>
      <c r="CVB38" s="110"/>
      <c r="CVC38" s="110"/>
      <c r="CVD38" s="110"/>
      <c r="CVE38" s="110"/>
      <c r="CVF38" s="110"/>
      <c r="CVG38" s="110"/>
      <c r="CVH38" s="110"/>
      <c r="CVI38" s="110"/>
      <c r="CVJ38" s="110"/>
      <c r="CVK38" s="110"/>
      <c r="CVL38" s="110"/>
      <c r="CVM38" s="110"/>
      <c r="CVN38" s="110"/>
      <c r="CVO38" s="110"/>
      <c r="CVP38" s="110"/>
      <c r="CVQ38" s="110"/>
      <c r="CVR38" s="110"/>
      <c r="CVS38" s="110"/>
      <c r="CVT38" s="110"/>
      <c r="CVU38" s="110"/>
      <c r="CVV38" s="110"/>
      <c r="CVW38" s="110"/>
      <c r="CVX38" s="110"/>
      <c r="CVY38" s="110"/>
      <c r="CVZ38" s="110"/>
      <c r="CWA38" s="110"/>
      <c r="CWB38" s="110"/>
      <c r="CWC38" s="110"/>
      <c r="CWD38" s="110"/>
      <c r="CWE38" s="110"/>
      <c r="CWF38" s="110"/>
      <c r="CWG38" s="110"/>
      <c r="CWH38" s="110"/>
      <c r="CWI38" s="110"/>
      <c r="CWJ38" s="110"/>
      <c r="CWK38" s="110"/>
      <c r="CWL38" s="110"/>
      <c r="CWM38" s="110"/>
      <c r="CWN38" s="110"/>
      <c r="CWO38" s="110"/>
      <c r="CWP38" s="110"/>
      <c r="CWQ38" s="110"/>
      <c r="CWR38" s="110"/>
      <c r="CWS38" s="110"/>
      <c r="CWT38" s="110"/>
      <c r="CWU38" s="110"/>
      <c r="CWV38" s="110"/>
      <c r="CWW38" s="110"/>
      <c r="CWX38" s="110"/>
      <c r="CWY38" s="110"/>
      <c r="CWZ38" s="110"/>
      <c r="CXA38" s="110"/>
      <c r="CXB38" s="110"/>
      <c r="CXC38" s="110"/>
      <c r="CXD38" s="110"/>
      <c r="CXE38" s="110"/>
      <c r="CXF38" s="110"/>
      <c r="CXG38" s="110"/>
      <c r="CXH38" s="110"/>
      <c r="CXI38" s="110"/>
      <c r="CXJ38" s="110"/>
      <c r="CXK38" s="110"/>
      <c r="CXL38" s="110"/>
      <c r="CXM38" s="110"/>
      <c r="CXN38" s="110"/>
      <c r="CXO38" s="110"/>
      <c r="CXP38" s="110"/>
      <c r="CXQ38" s="110"/>
      <c r="CXR38" s="110"/>
      <c r="CXS38" s="110"/>
      <c r="CXT38" s="110"/>
      <c r="CXU38" s="110"/>
      <c r="CXV38" s="110"/>
      <c r="CXW38" s="110"/>
      <c r="CXX38" s="110"/>
      <c r="CXY38" s="110"/>
      <c r="CXZ38" s="110"/>
      <c r="CYA38" s="110"/>
      <c r="CYB38" s="110"/>
      <c r="CYC38" s="110"/>
      <c r="CYD38" s="110"/>
      <c r="CYE38" s="110"/>
      <c r="CYF38" s="110"/>
      <c r="CYG38" s="110"/>
      <c r="CYH38" s="110"/>
      <c r="CYI38" s="110"/>
      <c r="CYJ38" s="110"/>
      <c r="CYK38" s="110"/>
      <c r="CYL38" s="110"/>
      <c r="CYM38" s="110"/>
      <c r="CYN38" s="110"/>
      <c r="CYO38" s="110"/>
      <c r="CYP38" s="110"/>
      <c r="CYQ38" s="110"/>
      <c r="CYR38" s="110"/>
      <c r="CYS38" s="110"/>
      <c r="CYT38" s="110"/>
      <c r="CYU38" s="110"/>
      <c r="CYV38" s="110"/>
      <c r="CYW38" s="110"/>
      <c r="CYX38" s="110"/>
      <c r="CYY38" s="110"/>
      <c r="CYZ38" s="110"/>
      <c r="CZA38" s="110"/>
      <c r="CZB38" s="110"/>
      <c r="CZC38" s="110"/>
      <c r="CZD38" s="110"/>
      <c r="CZE38" s="110"/>
      <c r="CZF38" s="110"/>
      <c r="CZG38" s="110"/>
      <c r="CZH38" s="110"/>
      <c r="CZI38" s="110"/>
      <c r="CZJ38" s="110"/>
      <c r="CZK38" s="110"/>
      <c r="CZL38" s="110"/>
      <c r="CZM38" s="110"/>
      <c r="CZN38" s="110"/>
      <c r="CZO38" s="110"/>
      <c r="CZP38" s="110"/>
      <c r="CZQ38" s="110"/>
      <c r="CZR38" s="110"/>
      <c r="CZS38" s="110"/>
      <c r="CZT38" s="110"/>
      <c r="CZU38" s="110"/>
      <c r="CZV38" s="110"/>
      <c r="CZW38" s="110"/>
      <c r="CZX38" s="110"/>
      <c r="CZY38" s="110"/>
      <c r="CZZ38" s="110"/>
      <c r="DAA38" s="110"/>
      <c r="DAB38" s="110"/>
      <c r="DAC38" s="110"/>
      <c r="DAD38" s="110"/>
      <c r="DAE38" s="110"/>
      <c r="DAF38" s="110"/>
      <c r="DAG38" s="110"/>
      <c r="DAH38" s="110"/>
      <c r="DAI38" s="110"/>
      <c r="DAJ38" s="110"/>
      <c r="DAK38" s="110"/>
      <c r="DAL38" s="110"/>
      <c r="DAM38" s="110"/>
      <c r="DAN38" s="110"/>
      <c r="DAO38" s="110"/>
      <c r="DAP38" s="110"/>
      <c r="DAQ38" s="110"/>
      <c r="DAR38" s="110"/>
      <c r="DAS38" s="110"/>
      <c r="DAT38" s="110"/>
      <c r="DAU38" s="110"/>
      <c r="DAV38" s="110"/>
      <c r="DAW38" s="110"/>
      <c r="DAX38" s="110"/>
      <c r="DAY38" s="110"/>
      <c r="DAZ38" s="110"/>
      <c r="DBA38" s="110"/>
      <c r="DBB38" s="110"/>
      <c r="DBC38" s="110"/>
      <c r="DBD38" s="110"/>
      <c r="DBE38" s="110"/>
      <c r="DBF38" s="110"/>
      <c r="DBG38" s="110"/>
      <c r="DBH38" s="110"/>
      <c r="DBI38" s="110"/>
      <c r="DBJ38" s="110"/>
      <c r="DBK38" s="110"/>
      <c r="DBL38" s="110"/>
      <c r="DBM38" s="110"/>
      <c r="DBN38" s="110"/>
      <c r="DBO38" s="110"/>
      <c r="DBP38" s="110"/>
      <c r="DBQ38" s="110"/>
      <c r="DBR38" s="110"/>
      <c r="DBS38" s="110"/>
      <c r="DBT38" s="110"/>
      <c r="DBU38" s="110"/>
      <c r="DBV38" s="110"/>
      <c r="DBW38" s="110"/>
      <c r="DBX38" s="110"/>
      <c r="DBY38" s="110"/>
      <c r="DBZ38" s="110"/>
      <c r="DCA38" s="110"/>
      <c r="DCB38" s="110"/>
      <c r="DCC38" s="110"/>
      <c r="DCD38" s="110"/>
      <c r="DCE38" s="110"/>
      <c r="DCF38" s="110"/>
      <c r="DCG38" s="110"/>
      <c r="DCH38" s="110"/>
      <c r="DCI38" s="110"/>
      <c r="DCJ38" s="110"/>
      <c r="DCK38" s="110"/>
      <c r="DCL38" s="110"/>
      <c r="DCM38" s="110"/>
      <c r="DCN38" s="110"/>
      <c r="DCO38" s="110"/>
      <c r="DCP38" s="110"/>
      <c r="DCQ38" s="110"/>
      <c r="DCR38" s="110"/>
      <c r="DCS38" s="110"/>
      <c r="DCT38" s="110"/>
      <c r="DCU38" s="110"/>
      <c r="DCV38" s="110"/>
      <c r="DCW38" s="110"/>
      <c r="DCX38" s="110"/>
      <c r="DCY38" s="110"/>
      <c r="DCZ38" s="110"/>
      <c r="DDA38" s="110"/>
      <c r="DDB38" s="110"/>
      <c r="DDC38" s="110"/>
      <c r="DDD38" s="110"/>
      <c r="DDE38" s="110"/>
      <c r="DDF38" s="110"/>
      <c r="DDG38" s="110"/>
      <c r="DDH38" s="110"/>
      <c r="DDI38" s="110"/>
      <c r="DDJ38" s="110"/>
      <c r="DDK38" s="110"/>
      <c r="DDL38" s="110"/>
      <c r="DDM38" s="110"/>
      <c r="DDN38" s="110"/>
      <c r="DDO38" s="110"/>
      <c r="DDP38" s="110"/>
      <c r="DDQ38" s="110"/>
      <c r="DDR38" s="110"/>
      <c r="DDS38" s="110"/>
      <c r="DDT38" s="110"/>
      <c r="DDU38" s="110"/>
      <c r="DDV38" s="110"/>
      <c r="DDW38" s="110"/>
      <c r="DDX38" s="110"/>
      <c r="DDY38" s="110"/>
      <c r="DDZ38" s="110"/>
      <c r="DEA38" s="110"/>
      <c r="DEB38" s="110"/>
      <c r="DEC38" s="110"/>
      <c r="DED38" s="110"/>
      <c r="DEE38" s="110"/>
      <c r="DEF38" s="110"/>
      <c r="DEG38" s="110"/>
      <c r="DEH38" s="110"/>
      <c r="DEI38" s="110"/>
      <c r="DEJ38" s="110"/>
      <c r="DEK38" s="110"/>
      <c r="DEL38" s="110"/>
      <c r="DEM38" s="110"/>
      <c r="DEN38" s="110"/>
      <c r="DEO38" s="110"/>
      <c r="DEP38" s="110"/>
      <c r="DEQ38" s="110"/>
      <c r="DER38" s="110"/>
      <c r="DES38" s="110"/>
      <c r="DET38" s="110"/>
      <c r="DEU38" s="110"/>
      <c r="DEV38" s="110"/>
      <c r="DEW38" s="110"/>
      <c r="DEX38" s="110"/>
      <c r="DEY38" s="110"/>
      <c r="DEZ38" s="110"/>
      <c r="DFA38" s="110"/>
      <c r="DFB38" s="110"/>
      <c r="DFC38" s="110"/>
      <c r="DFD38" s="110"/>
      <c r="DFE38" s="110"/>
      <c r="DFF38" s="110"/>
      <c r="DFG38" s="110"/>
      <c r="DFH38" s="110"/>
      <c r="DFI38" s="110"/>
      <c r="DFJ38" s="110"/>
      <c r="DFK38" s="110"/>
      <c r="DFL38" s="110"/>
      <c r="DFM38" s="110"/>
      <c r="DFN38" s="110"/>
      <c r="DFO38" s="110"/>
      <c r="DFP38" s="110"/>
      <c r="DFQ38" s="110"/>
      <c r="DFR38" s="110"/>
      <c r="DFS38" s="110"/>
      <c r="DFT38" s="110"/>
      <c r="DFU38" s="110"/>
      <c r="DFV38" s="110"/>
      <c r="DFW38" s="110"/>
      <c r="DFX38" s="110"/>
      <c r="DFY38" s="110"/>
      <c r="DFZ38" s="110"/>
      <c r="DGA38" s="110"/>
      <c r="DGB38" s="110"/>
      <c r="DGC38" s="110"/>
      <c r="DGD38" s="110"/>
      <c r="DGE38" s="110"/>
      <c r="DGF38" s="110"/>
      <c r="DGG38" s="110"/>
      <c r="DGH38" s="110"/>
      <c r="DGI38" s="110"/>
      <c r="DGJ38" s="110"/>
      <c r="DGK38" s="110"/>
      <c r="DGL38" s="110"/>
      <c r="DGM38" s="110"/>
      <c r="DGN38" s="110"/>
      <c r="DGO38" s="110"/>
      <c r="DGP38" s="110"/>
      <c r="DGQ38" s="110"/>
      <c r="DGR38" s="110"/>
      <c r="DGS38" s="110"/>
      <c r="DGT38" s="110"/>
      <c r="DGU38" s="110"/>
      <c r="DGV38" s="110"/>
      <c r="DGW38" s="110"/>
      <c r="DGX38" s="110"/>
      <c r="DGY38" s="110"/>
      <c r="DGZ38" s="110"/>
      <c r="DHA38" s="110"/>
      <c r="DHB38" s="110"/>
      <c r="DHC38" s="110"/>
      <c r="DHD38" s="110"/>
      <c r="DHE38" s="110"/>
      <c r="DHF38" s="110"/>
      <c r="DHG38" s="110"/>
      <c r="DHH38" s="110"/>
      <c r="DHI38" s="110"/>
      <c r="DHJ38" s="110"/>
      <c r="DHK38" s="110"/>
      <c r="DHL38" s="110"/>
      <c r="DHM38" s="110"/>
      <c r="DHN38" s="110"/>
      <c r="DHO38" s="110"/>
      <c r="DHP38" s="110"/>
      <c r="DHQ38" s="110"/>
      <c r="DHR38" s="110"/>
      <c r="DHS38" s="110"/>
      <c r="DHT38" s="110"/>
      <c r="DHU38" s="110"/>
      <c r="DHV38" s="110"/>
      <c r="DHW38" s="110"/>
      <c r="DHX38" s="110"/>
      <c r="DHY38" s="110"/>
      <c r="DHZ38" s="110"/>
      <c r="DIA38" s="110"/>
      <c r="DIB38" s="110"/>
      <c r="DIC38" s="110"/>
      <c r="DID38" s="110"/>
      <c r="DIE38" s="110"/>
      <c r="DIF38" s="110"/>
      <c r="DIG38" s="110"/>
      <c r="DIH38" s="110"/>
      <c r="DII38" s="110"/>
      <c r="DIJ38" s="110"/>
      <c r="DIK38" s="110"/>
      <c r="DIL38" s="110"/>
      <c r="DIM38" s="110"/>
      <c r="DIN38" s="110"/>
      <c r="DIO38" s="110"/>
      <c r="DIP38" s="110"/>
      <c r="DIQ38" s="110"/>
      <c r="DIR38" s="110"/>
      <c r="DIS38" s="110"/>
      <c r="DIT38" s="110"/>
      <c r="DIU38" s="110"/>
      <c r="DIV38" s="110"/>
      <c r="DIW38" s="110"/>
      <c r="DIX38" s="110"/>
      <c r="DIY38" s="110"/>
      <c r="DIZ38" s="110"/>
      <c r="DJA38" s="110"/>
      <c r="DJB38" s="110"/>
      <c r="DJC38" s="110"/>
      <c r="DJD38" s="110"/>
      <c r="DJE38" s="110"/>
      <c r="DJF38" s="110"/>
      <c r="DJG38" s="110"/>
      <c r="DJH38" s="110"/>
      <c r="DJI38" s="110"/>
      <c r="DJJ38" s="110"/>
      <c r="DJK38" s="110"/>
      <c r="DJL38" s="110"/>
      <c r="DJM38" s="110"/>
      <c r="DJN38" s="110"/>
      <c r="DJO38" s="110"/>
      <c r="DJP38" s="110"/>
      <c r="DJQ38" s="110"/>
      <c r="DJR38" s="110"/>
      <c r="DJS38" s="110"/>
      <c r="DJT38" s="110"/>
      <c r="DJU38" s="110"/>
      <c r="DJV38" s="110"/>
      <c r="DJW38" s="110"/>
      <c r="DJX38" s="110"/>
      <c r="DJY38" s="110"/>
      <c r="DJZ38" s="110"/>
      <c r="DKA38" s="110"/>
      <c r="DKB38" s="110"/>
      <c r="DKC38" s="110"/>
      <c r="DKD38" s="110"/>
      <c r="DKE38" s="110"/>
      <c r="DKF38" s="110"/>
      <c r="DKG38" s="110"/>
      <c r="DKH38" s="110"/>
      <c r="DKI38" s="110"/>
      <c r="DKJ38" s="110"/>
      <c r="DKK38" s="110"/>
      <c r="DKL38" s="110"/>
      <c r="DKM38" s="110"/>
      <c r="DKN38" s="110"/>
      <c r="DKO38" s="110"/>
      <c r="DKP38" s="110"/>
      <c r="DKQ38" s="110"/>
      <c r="DKR38" s="110"/>
      <c r="DKS38" s="110"/>
      <c r="DKT38" s="110"/>
      <c r="DKU38" s="110"/>
      <c r="DKV38" s="110"/>
      <c r="DKW38" s="110"/>
      <c r="DKX38" s="110"/>
      <c r="DKY38" s="110"/>
      <c r="DKZ38" s="110"/>
      <c r="DLA38" s="110"/>
      <c r="DLB38" s="110"/>
      <c r="DLC38" s="110"/>
      <c r="DLD38" s="110"/>
      <c r="DLE38" s="110"/>
      <c r="DLF38" s="110"/>
      <c r="DLG38" s="110"/>
      <c r="DLH38" s="110"/>
      <c r="DLI38" s="110"/>
      <c r="DLJ38" s="110"/>
      <c r="DLK38" s="110"/>
      <c r="DLL38" s="110"/>
      <c r="DLM38" s="110"/>
      <c r="DLN38" s="110"/>
      <c r="DLO38" s="110"/>
      <c r="DLP38" s="110"/>
      <c r="DLQ38" s="110"/>
      <c r="DLR38" s="110"/>
      <c r="DLS38" s="110"/>
      <c r="DLT38" s="110"/>
      <c r="DLU38" s="110"/>
      <c r="DLV38" s="110"/>
      <c r="DLW38" s="110"/>
      <c r="DLX38" s="110"/>
      <c r="DLY38" s="110"/>
      <c r="DLZ38" s="110"/>
      <c r="DMA38" s="110"/>
      <c r="DMB38" s="110"/>
      <c r="DMC38" s="110"/>
      <c r="DMD38" s="110"/>
      <c r="DME38" s="110"/>
      <c r="DMF38" s="110"/>
      <c r="DMG38" s="110"/>
      <c r="DMH38" s="110"/>
      <c r="DMI38" s="110"/>
      <c r="DMJ38" s="110"/>
      <c r="DMK38" s="110"/>
      <c r="DML38" s="110"/>
      <c r="DMM38" s="110"/>
      <c r="DMN38" s="110"/>
      <c r="DMO38" s="110"/>
      <c r="DMP38" s="110"/>
      <c r="DMQ38" s="110"/>
      <c r="DMR38" s="110"/>
      <c r="DMS38" s="110"/>
      <c r="DMT38" s="110"/>
      <c r="DMU38" s="110"/>
      <c r="DMV38" s="110"/>
      <c r="DMW38" s="110"/>
      <c r="DMX38" s="110"/>
      <c r="DMY38" s="110"/>
      <c r="DMZ38" s="110"/>
      <c r="DNA38" s="110"/>
      <c r="DNB38" s="110"/>
      <c r="DNC38" s="110"/>
      <c r="DND38" s="110"/>
      <c r="DNE38" s="110"/>
      <c r="DNF38" s="110"/>
      <c r="DNG38" s="110"/>
      <c r="DNH38" s="110"/>
      <c r="DNI38" s="110"/>
      <c r="DNJ38" s="110"/>
      <c r="DNK38" s="110"/>
      <c r="DNL38" s="110"/>
      <c r="DNM38" s="110"/>
      <c r="DNN38" s="110"/>
      <c r="DNO38" s="110"/>
      <c r="DNP38" s="110"/>
      <c r="DNQ38" s="110"/>
      <c r="DNR38" s="110"/>
      <c r="DNS38" s="110"/>
      <c r="DNT38" s="110"/>
      <c r="DNU38" s="110"/>
      <c r="DNV38" s="110"/>
      <c r="DNW38" s="110"/>
      <c r="DNX38" s="110"/>
      <c r="DNY38" s="110"/>
      <c r="DNZ38" s="110"/>
      <c r="DOA38" s="110"/>
      <c r="DOB38" s="110"/>
      <c r="DOC38" s="110"/>
      <c r="DOD38" s="110"/>
      <c r="DOE38" s="110"/>
      <c r="DOF38" s="110"/>
      <c r="DOG38" s="110"/>
      <c r="DOH38" s="110"/>
      <c r="DOI38" s="110"/>
      <c r="DOJ38" s="110"/>
      <c r="DOK38" s="110"/>
      <c r="DOL38" s="110"/>
      <c r="DOM38" s="110"/>
      <c r="DON38" s="110"/>
      <c r="DOO38" s="110"/>
      <c r="DOP38" s="110"/>
      <c r="DOQ38" s="110"/>
      <c r="DOR38" s="110"/>
      <c r="DOS38" s="110"/>
      <c r="DOT38" s="110"/>
      <c r="DOU38" s="110"/>
      <c r="DOV38" s="110"/>
      <c r="DOW38" s="110"/>
      <c r="DOX38" s="110"/>
      <c r="DOY38" s="110"/>
      <c r="DOZ38" s="110"/>
      <c r="DPA38" s="110"/>
      <c r="DPB38" s="110"/>
      <c r="DPC38" s="110"/>
      <c r="DPD38" s="110"/>
      <c r="DPE38" s="110"/>
      <c r="DPF38" s="110"/>
      <c r="DPG38" s="110"/>
      <c r="DPH38" s="110"/>
      <c r="DPI38" s="110"/>
      <c r="DPJ38" s="110"/>
      <c r="DPK38" s="110"/>
      <c r="DPL38" s="110"/>
      <c r="DPM38" s="110"/>
      <c r="DPN38" s="110"/>
      <c r="DPO38" s="110"/>
      <c r="DPP38" s="110"/>
      <c r="DPQ38" s="110"/>
      <c r="DPR38" s="110"/>
      <c r="DPS38" s="110"/>
      <c r="DPT38" s="110"/>
      <c r="DPU38" s="110"/>
      <c r="DPV38" s="110"/>
      <c r="DPW38" s="110"/>
      <c r="DPX38" s="110"/>
      <c r="DPY38" s="110"/>
      <c r="DPZ38" s="110"/>
      <c r="DQA38" s="110"/>
      <c r="DQB38" s="110"/>
      <c r="DQC38" s="110"/>
      <c r="DQD38" s="110"/>
      <c r="DQE38" s="110"/>
      <c r="DQF38" s="110"/>
      <c r="DQG38" s="110"/>
      <c r="DQH38" s="110"/>
      <c r="DQI38" s="110"/>
      <c r="DQJ38" s="110"/>
      <c r="DQK38" s="110"/>
      <c r="DQL38" s="110"/>
      <c r="DQM38" s="110"/>
      <c r="DQN38" s="110"/>
      <c r="DQO38" s="110"/>
      <c r="DQP38" s="110"/>
      <c r="DQQ38" s="110"/>
      <c r="DQR38" s="110"/>
      <c r="DQS38" s="110"/>
      <c r="DQT38" s="110"/>
      <c r="DQU38" s="110"/>
      <c r="DQV38" s="110"/>
      <c r="DQW38" s="110"/>
      <c r="DQX38" s="110"/>
      <c r="DQY38" s="110"/>
      <c r="DQZ38" s="110"/>
      <c r="DRA38" s="110"/>
      <c r="DRB38" s="110"/>
      <c r="DRC38" s="110"/>
      <c r="DRD38" s="110"/>
      <c r="DRE38" s="110"/>
      <c r="DRF38" s="110"/>
      <c r="DRG38" s="110"/>
      <c r="DRH38" s="110"/>
      <c r="DRI38" s="110"/>
      <c r="DRJ38" s="110"/>
      <c r="DRK38" s="110"/>
      <c r="DRL38" s="110"/>
      <c r="DRM38" s="110"/>
      <c r="DRN38" s="110"/>
      <c r="DRO38" s="110"/>
      <c r="DRP38" s="110"/>
      <c r="DRQ38" s="110"/>
      <c r="DRR38" s="110"/>
      <c r="DRS38" s="110"/>
      <c r="DRT38" s="110"/>
      <c r="DRU38" s="110"/>
      <c r="DRV38" s="110"/>
      <c r="DRW38" s="110"/>
      <c r="DRX38" s="110"/>
      <c r="DRY38" s="110"/>
      <c r="DRZ38" s="110"/>
      <c r="DSA38" s="110"/>
      <c r="DSB38" s="110"/>
      <c r="DSC38" s="110"/>
      <c r="DSD38" s="110"/>
      <c r="DSE38" s="110"/>
      <c r="DSF38" s="110"/>
      <c r="DSG38" s="110"/>
      <c r="DSH38" s="110"/>
      <c r="DSI38" s="110"/>
      <c r="DSJ38" s="110"/>
      <c r="DSK38" s="110"/>
      <c r="DSL38" s="110"/>
      <c r="DSM38" s="110"/>
      <c r="DSN38" s="110"/>
      <c r="DSO38" s="110"/>
      <c r="DSP38" s="110"/>
      <c r="DSQ38" s="110"/>
      <c r="DSR38" s="110"/>
      <c r="DSS38" s="110"/>
      <c r="DST38" s="110"/>
      <c r="DSU38" s="110"/>
      <c r="DSV38" s="110"/>
      <c r="DSW38" s="110"/>
      <c r="DSX38" s="110"/>
      <c r="DSY38" s="110"/>
      <c r="DSZ38" s="110"/>
      <c r="DTA38" s="110"/>
      <c r="DTB38" s="110"/>
      <c r="DTC38" s="110"/>
      <c r="DTD38" s="110"/>
      <c r="DTE38" s="110"/>
      <c r="DTF38" s="110"/>
      <c r="DTG38" s="110"/>
      <c r="DTH38" s="110"/>
      <c r="DTI38" s="110"/>
      <c r="DTJ38" s="110"/>
      <c r="DTK38" s="110"/>
      <c r="DTL38" s="110"/>
      <c r="DTM38" s="110"/>
      <c r="DTN38" s="110"/>
      <c r="DTO38" s="110"/>
      <c r="DTP38" s="110"/>
      <c r="DTQ38" s="110"/>
      <c r="DTR38" s="110"/>
      <c r="DTS38" s="110"/>
      <c r="DTT38" s="110"/>
      <c r="DTU38" s="110"/>
      <c r="DTV38" s="110"/>
      <c r="DTW38" s="110"/>
      <c r="DTX38" s="110"/>
      <c r="DTY38" s="110"/>
      <c r="DTZ38" s="110"/>
      <c r="DUA38" s="110"/>
      <c r="DUB38" s="110"/>
      <c r="DUC38" s="110"/>
      <c r="DUD38" s="110"/>
      <c r="DUE38" s="110"/>
      <c r="DUF38" s="110"/>
      <c r="DUG38" s="110"/>
      <c r="DUH38" s="110"/>
      <c r="DUI38" s="110"/>
      <c r="DUJ38" s="110"/>
      <c r="DUK38" s="110"/>
      <c r="DUL38" s="110"/>
      <c r="DUM38" s="110"/>
      <c r="DUN38" s="110"/>
      <c r="DUO38" s="110"/>
      <c r="DUP38" s="110"/>
      <c r="DUQ38" s="110"/>
      <c r="DUR38" s="110"/>
      <c r="DUS38" s="110"/>
      <c r="DUT38" s="110"/>
      <c r="DUU38" s="110"/>
      <c r="DUV38" s="110"/>
      <c r="DUW38" s="110"/>
      <c r="DUX38" s="110"/>
      <c r="DUY38" s="110"/>
      <c r="DUZ38" s="110"/>
      <c r="DVA38" s="110"/>
      <c r="DVB38" s="110"/>
      <c r="DVC38" s="110"/>
      <c r="DVD38" s="110"/>
      <c r="DVE38" s="110"/>
      <c r="DVF38" s="110"/>
      <c r="DVG38" s="110"/>
      <c r="DVH38" s="110"/>
      <c r="DVI38" s="110"/>
      <c r="DVJ38" s="110"/>
      <c r="DVK38" s="110"/>
      <c r="DVL38" s="110"/>
      <c r="DVM38" s="110"/>
      <c r="DVN38" s="110"/>
      <c r="DVO38" s="110"/>
      <c r="DVP38" s="110"/>
      <c r="DVQ38" s="110"/>
      <c r="DVR38" s="110"/>
      <c r="DVS38" s="110"/>
      <c r="DVT38" s="110"/>
      <c r="DVU38" s="110"/>
      <c r="DVV38" s="110"/>
      <c r="DVW38" s="110"/>
      <c r="DVX38" s="110"/>
      <c r="DVY38" s="110"/>
      <c r="DVZ38" s="110"/>
      <c r="DWA38" s="110"/>
      <c r="DWB38" s="110"/>
      <c r="DWC38" s="110"/>
      <c r="DWD38" s="110"/>
      <c r="DWE38" s="110"/>
      <c r="DWF38" s="110"/>
      <c r="DWG38" s="110"/>
      <c r="DWH38" s="110"/>
      <c r="DWI38" s="110"/>
      <c r="DWJ38" s="110"/>
      <c r="DWK38" s="110"/>
      <c r="DWL38" s="110"/>
      <c r="DWM38" s="110"/>
      <c r="DWN38" s="110"/>
      <c r="DWO38" s="110"/>
      <c r="DWP38" s="110"/>
      <c r="DWQ38" s="110"/>
      <c r="DWR38" s="110"/>
      <c r="DWS38" s="110"/>
      <c r="DWT38" s="110"/>
      <c r="DWU38" s="110"/>
      <c r="DWV38" s="110"/>
      <c r="DWW38" s="110"/>
      <c r="DWX38" s="110"/>
      <c r="DWY38" s="110"/>
      <c r="DWZ38" s="110"/>
      <c r="DXA38" s="110"/>
      <c r="DXB38" s="110"/>
      <c r="DXC38" s="110"/>
      <c r="DXD38" s="110"/>
      <c r="DXE38" s="110"/>
      <c r="DXF38" s="110"/>
      <c r="DXG38" s="110"/>
      <c r="DXH38" s="110"/>
      <c r="DXI38" s="110"/>
      <c r="DXJ38" s="110"/>
      <c r="DXK38" s="110"/>
      <c r="DXL38" s="110"/>
      <c r="DXM38" s="110"/>
      <c r="DXN38" s="110"/>
      <c r="DXO38" s="110"/>
      <c r="DXP38" s="110"/>
      <c r="DXQ38" s="110"/>
      <c r="DXR38" s="110"/>
      <c r="DXS38" s="110"/>
      <c r="DXT38" s="110"/>
      <c r="DXU38" s="110"/>
      <c r="DXV38" s="110"/>
      <c r="DXW38" s="110"/>
      <c r="DXX38" s="110"/>
      <c r="DXY38" s="110"/>
      <c r="DXZ38" s="110"/>
      <c r="DYA38" s="110"/>
      <c r="DYB38" s="110"/>
      <c r="DYC38" s="110"/>
      <c r="DYD38" s="110"/>
      <c r="DYE38" s="110"/>
      <c r="DYF38" s="110"/>
      <c r="DYG38" s="110"/>
      <c r="DYH38" s="110"/>
      <c r="DYI38" s="110"/>
      <c r="DYJ38" s="110"/>
      <c r="DYK38" s="110"/>
      <c r="DYL38" s="110"/>
      <c r="DYM38" s="110"/>
      <c r="DYN38" s="110"/>
      <c r="DYO38" s="110"/>
      <c r="DYP38" s="110"/>
      <c r="DYQ38" s="110"/>
      <c r="DYR38" s="110"/>
      <c r="DYS38" s="110"/>
      <c r="DYT38" s="110"/>
      <c r="DYU38" s="110"/>
      <c r="DYV38" s="110"/>
      <c r="DYW38" s="110"/>
      <c r="DYX38" s="110"/>
      <c r="DYY38" s="110"/>
      <c r="DYZ38" s="110"/>
      <c r="DZA38" s="110"/>
      <c r="DZB38" s="110"/>
      <c r="DZC38" s="110"/>
      <c r="DZD38" s="110"/>
      <c r="DZE38" s="110"/>
      <c r="DZF38" s="110"/>
      <c r="DZG38" s="110"/>
      <c r="DZH38" s="110"/>
      <c r="DZI38" s="110"/>
      <c r="DZJ38" s="110"/>
      <c r="DZK38" s="110"/>
      <c r="DZL38" s="110"/>
      <c r="DZM38" s="110"/>
      <c r="DZN38" s="110"/>
      <c r="DZO38" s="110"/>
      <c r="DZP38" s="110"/>
      <c r="DZQ38" s="110"/>
      <c r="DZR38" s="110"/>
      <c r="DZS38" s="110"/>
      <c r="DZT38" s="110"/>
      <c r="DZU38" s="110"/>
      <c r="DZV38" s="110"/>
      <c r="DZW38" s="110"/>
      <c r="DZX38" s="110"/>
      <c r="DZY38" s="110"/>
      <c r="DZZ38" s="110"/>
      <c r="EAA38" s="110"/>
      <c r="EAB38" s="110"/>
      <c r="EAC38" s="110"/>
      <c r="EAD38" s="110"/>
      <c r="EAE38" s="110"/>
      <c r="EAF38" s="110"/>
      <c r="EAG38" s="110"/>
      <c r="EAH38" s="110"/>
      <c r="EAI38" s="110"/>
      <c r="EAJ38" s="110"/>
      <c r="EAK38" s="110"/>
      <c r="EAL38" s="110"/>
      <c r="EAM38" s="110"/>
      <c r="EAN38" s="110"/>
      <c r="EAO38" s="110"/>
      <c r="EAP38" s="110"/>
      <c r="EAQ38" s="110"/>
      <c r="EAR38" s="110"/>
      <c r="EAS38" s="110"/>
      <c r="EAT38" s="110"/>
      <c r="EAU38" s="110"/>
      <c r="EAV38" s="110"/>
      <c r="EAW38" s="110"/>
      <c r="EAX38" s="110"/>
      <c r="EAY38" s="110"/>
      <c r="EAZ38" s="110"/>
      <c r="EBA38" s="110"/>
      <c r="EBB38" s="110"/>
      <c r="EBC38" s="110"/>
      <c r="EBD38" s="110"/>
      <c r="EBE38" s="110"/>
      <c r="EBF38" s="110"/>
      <c r="EBG38" s="110"/>
      <c r="EBH38" s="110"/>
      <c r="EBI38" s="110"/>
      <c r="EBJ38" s="110"/>
      <c r="EBK38" s="110"/>
      <c r="EBL38" s="110"/>
      <c r="EBM38" s="110"/>
      <c r="EBN38" s="110"/>
      <c r="EBO38" s="110"/>
      <c r="EBP38" s="110"/>
      <c r="EBQ38" s="110"/>
      <c r="EBR38" s="110"/>
      <c r="EBS38" s="110"/>
      <c r="EBT38" s="110"/>
      <c r="EBU38" s="110"/>
      <c r="EBV38" s="110"/>
      <c r="EBW38" s="110"/>
      <c r="EBX38" s="110"/>
      <c r="EBY38" s="110"/>
      <c r="EBZ38" s="110"/>
      <c r="ECA38" s="110"/>
      <c r="ECB38" s="110"/>
      <c r="ECC38" s="110"/>
      <c r="ECD38" s="110"/>
      <c r="ECE38" s="110"/>
      <c r="ECF38" s="110"/>
      <c r="ECG38" s="110"/>
      <c r="ECH38" s="110"/>
      <c r="ECI38" s="110"/>
      <c r="ECJ38" s="110"/>
      <c r="ECK38" s="110"/>
      <c r="ECL38" s="110"/>
      <c r="ECM38" s="110"/>
      <c r="ECN38" s="110"/>
      <c r="ECO38" s="110"/>
      <c r="ECP38" s="110"/>
      <c r="ECQ38" s="110"/>
      <c r="ECR38" s="110"/>
      <c r="ECS38" s="110"/>
      <c r="ECT38" s="110"/>
      <c r="ECU38" s="110"/>
      <c r="ECV38" s="110"/>
      <c r="ECW38" s="110"/>
      <c r="ECX38" s="110"/>
      <c r="ECY38" s="110"/>
      <c r="ECZ38" s="110"/>
      <c r="EDA38" s="110"/>
      <c r="EDB38" s="110"/>
      <c r="EDC38" s="110"/>
      <c r="EDD38" s="110"/>
      <c r="EDE38" s="110"/>
      <c r="EDF38" s="110"/>
      <c r="EDG38" s="110"/>
      <c r="EDH38" s="110"/>
      <c r="EDI38" s="110"/>
      <c r="EDJ38" s="110"/>
      <c r="EDK38" s="110"/>
      <c r="EDL38" s="110"/>
      <c r="EDM38" s="110"/>
      <c r="EDN38" s="110"/>
      <c r="EDO38" s="110"/>
      <c r="EDP38" s="110"/>
      <c r="EDQ38" s="110"/>
      <c r="EDR38" s="110"/>
      <c r="EDS38" s="110"/>
      <c r="EDT38" s="110"/>
      <c r="EDU38" s="110"/>
      <c r="EDV38" s="110"/>
      <c r="EDW38" s="110"/>
      <c r="EDX38" s="110"/>
      <c r="EDY38" s="110"/>
      <c r="EDZ38" s="110"/>
      <c r="EEA38" s="110"/>
      <c r="EEB38" s="110"/>
      <c r="EEC38" s="110"/>
      <c r="EED38" s="110"/>
      <c r="EEE38" s="110"/>
      <c r="EEF38" s="110"/>
      <c r="EEG38" s="110"/>
      <c r="EEH38" s="110"/>
      <c r="EEI38" s="110"/>
      <c r="EEJ38" s="110"/>
      <c r="EEK38" s="110"/>
      <c r="EEL38" s="110"/>
      <c r="EEM38" s="110"/>
      <c r="EEN38" s="110"/>
      <c r="EEO38" s="110"/>
      <c r="EEP38" s="110"/>
      <c r="EEQ38" s="110"/>
      <c r="EER38" s="110"/>
      <c r="EES38" s="110"/>
      <c r="EET38" s="110"/>
      <c r="EEU38" s="110"/>
      <c r="EEV38" s="110"/>
      <c r="EEW38" s="110"/>
      <c r="EEX38" s="110"/>
      <c r="EEY38" s="110"/>
      <c r="EEZ38" s="110"/>
      <c r="EFA38" s="110"/>
      <c r="EFB38" s="110"/>
      <c r="EFC38" s="110"/>
      <c r="EFD38" s="110"/>
      <c r="EFE38" s="110"/>
      <c r="EFF38" s="110"/>
      <c r="EFG38" s="110"/>
      <c r="EFH38" s="110"/>
      <c r="EFI38" s="110"/>
      <c r="EFJ38" s="110"/>
      <c r="EFK38" s="110"/>
      <c r="EFL38" s="110"/>
      <c r="EFM38" s="110"/>
      <c r="EFN38" s="110"/>
      <c r="EFO38" s="110"/>
      <c r="EFP38" s="110"/>
      <c r="EFQ38" s="110"/>
      <c r="EFR38" s="110"/>
      <c r="EFS38" s="110"/>
      <c r="EFT38" s="110"/>
      <c r="EFU38" s="110"/>
      <c r="EFV38" s="110"/>
      <c r="EFW38" s="110"/>
      <c r="EFX38" s="110"/>
      <c r="EFY38" s="110"/>
      <c r="EFZ38" s="110"/>
      <c r="EGA38" s="110"/>
      <c r="EGB38" s="110"/>
      <c r="EGC38" s="110"/>
      <c r="EGD38" s="110"/>
      <c r="EGE38" s="110"/>
      <c r="EGF38" s="110"/>
      <c r="EGG38" s="110"/>
      <c r="EGH38" s="110"/>
      <c r="EGI38" s="110"/>
      <c r="EGJ38" s="110"/>
      <c r="EGK38" s="110"/>
      <c r="EGL38" s="110"/>
      <c r="EGM38" s="110"/>
      <c r="EGN38" s="110"/>
      <c r="EGO38" s="110"/>
      <c r="EGP38" s="110"/>
      <c r="EGQ38" s="110"/>
      <c r="EGR38" s="110"/>
      <c r="EGS38" s="110"/>
      <c r="EGT38" s="110"/>
      <c r="EGU38" s="110"/>
      <c r="EGV38" s="110"/>
      <c r="EGW38" s="110"/>
      <c r="EGX38" s="110"/>
      <c r="EGY38" s="110"/>
      <c r="EGZ38" s="110"/>
      <c r="EHA38" s="110"/>
      <c r="EHB38" s="110"/>
      <c r="EHC38" s="110"/>
      <c r="EHD38" s="110"/>
      <c r="EHE38" s="110"/>
      <c r="EHF38" s="110"/>
      <c r="EHG38" s="110"/>
      <c r="EHH38" s="110"/>
      <c r="EHI38" s="110"/>
      <c r="EHJ38" s="110"/>
      <c r="EHK38" s="110"/>
      <c r="EHL38" s="110"/>
      <c r="EHM38" s="110"/>
      <c r="EHN38" s="110"/>
      <c r="EHO38" s="110"/>
      <c r="EHP38" s="110"/>
      <c r="EHQ38" s="110"/>
      <c r="EHR38" s="110"/>
      <c r="EHS38" s="110"/>
      <c r="EHT38" s="110"/>
      <c r="EHU38" s="110"/>
      <c r="EHV38" s="110"/>
      <c r="EHW38" s="110"/>
      <c r="EHX38" s="110"/>
      <c r="EHY38" s="110"/>
      <c r="EHZ38" s="110"/>
      <c r="EIA38" s="110"/>
      <c r="EIB38" s="110"/>
      <c r="EIC38" s="110"/>
      <c r="EID38" s="110"/>
      <c r="EIE38" s="110"/>
      <c r="EIF38" s="110"/>
      <c r="EIG38" s="110"/>
      <c r="EIH38" s="110"/>
      <c r="EII38" s="110"/>
      <c r="EIJ38" s="110"/>
      <c r="EIK38" s="110"/>
      <c r="EIL38" s="110"/>
      <c r="EIM38" s="110"/>
      <c r="EIN38" s="110"/>
      <c r="EIO38" s="110"/>
      <c r="EIP38" s="110"/>
      <c r="EIQ38" s="110"/>
      <c r="EIR38" s="110"/>
      <c r="EIS38" s="110"/>
      <c r="EIT38" s="110"/>
      <c r="EIU38" s="110"/>
      <c r="EIV38" s="110"/>
      <c r="EIW38" s="110"/>
      <c r="EIX38" s="110"/>
      <c r="EIY38" s="110"/>
      <c r="EIZ38" s="110"/>
      <c r="EJA38" s="110"/>
      <c r="EJB38" s="110"/>
      <c r="EJC38" s="110"/>
      <c r="EJD38" s="110"/>
      <c r="EJE38" s="110"/>
      <c r="EJF38" s="110"/>
      <c r="EJG38" s="110"/>
      <c r="EJH38" s="110"/>
      <c r="EJI38" s="110"/>
      <c r="EJJ38" s="110"/>
      <c r="EJK38" s="110"/>
      <c r="EJL38" s="110"/>
      <c r="EJM38" s="110"/>
      <c r="EJN38" s="110"/>
      <c r="EJO38" s="110"/>
      <c r="EJP38" s="110"/>
      <c r="EJQ38" s="110"/>
      <c r="EJR38" s="110"/>
      <c r="EJS38" s="110"/>
      <c r="EJT38" s="110"/>
      <c r="EJU38" s="110"/>
      <c r="EJV38" s="110"/>
      <c r="EJW38" s="110"/>
      <c r="EJX38" s="110"/>
      <c r="EJY38" s="110"/>
      <c r="EJZ38" s="110"/>
      <c r="EKA38" s="110"/>
      <c r="EKB38" s="110"/>
      <c r="EKC38" s="110"/>
      <c r="EKD38" s="110"/>
      <c r="EKE38" s="110"/>
      <c r="EKF38" s="110"/>
      <c r="EKG38" s="110"/>
      <c r="EKH38" s="110"/>
      <c r="EKI38" s="110"/>
      <c r="EKJ38" s="110"/>
      <c r="EKK38" s="110"/>
      <c r="EKL38" s="110"/>
      <c r="EKM38" s="110"/>
      <c r="EKN38" s="110"/>
      <c r="EKO38" s="110"/>
      <c r="EKP38" s="110"/>
      <c r="EKQ38" s="110"/>
      <c r="EKR38" s="110"/>
      <c r="EKS38" s="110"/>
      <c r="EKT38" s="110"/>
      <c r="EKU38" s="110"/>
      <c r="EKV38" s="110"/>
      <c r="EKW38" s="110"/>
      <c r="EKX38" s="110"/>
      <c r="EKY38" s="110"/>
      <c r="EKZ38" s="110"/>
      <c r="ELA38" s="110"/>
      <c r="ELB38" s="110"/>
      <c r="ELC38" s="110"/>
      <c r="ELD38" s="110"/>
      <c r="ELE38" s="110"/>
      <c r="ELF38" s="110"/>
      <c r="ELG38" s="110"/>
      <c r="ELH38" s="110"/>
      <c r="ELI38" s="110"/>
      <c r="ELJ38" s="110"/>
      <c r="ELK38" s="110"/>
      <c r="ELL38" s="110"/>
      <c r="ELM38" s="110"/>
      <c r="ELN38" s="110"/>
      <c r="ELO38" s="110"/>
      <c r="ELP38" s="110"/>
      <c r="ELQ38" s="110"/>
      <c r="ELR38" s="110"/>
      <c r="ELS38" s="110"/>
      <c r="ELT38" s="110"/>
      <c r="ELU38" s="110"/>
      <c r="ELV38" s="110"/>
      <c r="ELW38" s="110"/>
      <c r="ELX38" s="110"/>
      <c r="ELY38" s="110"/>
      <c r="ELZ38" s="110"/>
      <c r="EMA38" s="110"/>
      <c r="EMB38" s="110"/>
      <c r="EMC38" s="110"/>
      <c r="EMD38" s="110"/>
      <c r="EME38" s="110"/>
      <c r="EMF38" s="110"/>
      <c r="EMG38" s="110"/>
      <c r="EMH38" s="110"/>
      <c r="EMI38" s="110"/>
      <c r="EMJ38" s="110"/>
      <c r="EMK38" s="110"/>
      <c r="EML38" s="110"/>
      <c r="EMM38" s="110"/>
      <c r="EMN38" s="110"/>
      <c r="EMO38" s="110"/>
      <c r="EMP38" s="110"/>
      <c r="EMQ38" s="110"/>
      <c r="EMR38" s="110"/>
      <c r="EMS38" s="110"/>
      <c r="EMT38" s="110"/>
      <c r="EMU38" s="110"/>
      <c r="EMV38" s="110"/>
      <c r="EMW38" s="110"/>
      <c r="EMX38" s="110"/>
      <c r="EMY38" s="110"/>
      <c r="EMZ38" s="110"/>
      <c r="ENA38" s="110"/>
      <c r="ENB38" s="110"/>
      <c r="ENC38" s="110"/>
      <c r="END38" s="110"/>
      <c r="ENE38" s="110"/>
      <c r="ENF38" s="110"/>
      <c r="ENG38" s="110"/>
      <c r="ENH38" s="110"/>
      <c r="ENI38" s="110"/>
      <c r="ENJ38" s="110"/>
      <c r="ENK38" s="110"/>
      <c r="ENL38" s="110"/>
      <c r="ENM38" s="110"/>
      <c r="ENN38" s="110"/>
      <c r="ENO38" s="110"/>
      <c r="ENP38" s="110"/>
      <c r="ENQ38" s="110"/>
      <c r="ENR38" s="110"/>
      <c r="ENS38" s="110"/>
      <c r="ENT38" s="110"/>
      <c r="ENU38" s="110"/>
      <c r="ENV38" s="110"/>
      <c r="ENW38" s="110"/>
      <c r="ENX38" s="110"/>
      <c r="ENY38" s="110"/>
      <c r="ENZ38" s="110"/>
      <c r="EOA38" s="110"/>
      <c r="EOB38" s="110"/>
      <c r="EOC38" s="110"/>
      <c r="EOD38" s="110"/>
      <c r="EOE38" s="110"/>
      <c r="EOF38" s="110"/>
      <c r="EOG38" s="110"/>
      <c r="EOH38" s="110"/>
      <c r="EOI38" s="110"/>
      <c r="EOJ38" s="110"/>
      <c r="EOK38" s="110"/>
      <c r="EOL38" s="110"/>
      <c r="EOM38" s="110"/>
      <c r="EON38" s="110"/>
      <c r="EOO38" s="110"/>
      <c r="EOP38" s="110"/>
      <c r="EOQ38" s="110"/>
      <c r="EOR38" s="110"/>
      <c r="EOS38" s="110"/>
      <c r="EOT38" s="110"/>
      <c r="EOU38" s="110"/>
      <c r="EOV38" s="110"/>
      <c r="EOW38" s="110"/>
      <c r="EOX38" s="110"/>
      <c r="EOY38" s="110"/>
      <c r="EOZ38" s="110"/>
      <c r="EPA38" s="110"/>
      <c r="EPB38" s="110"/>
      <c r="EPC38" s="110"/>
      <c r="EPD38" s="110"/>
      <c r="EPE38" s="110"/>
      <c r="EPF38" s="110"/>
      <c r="EPG38" s="110"/>
      <c r="EPH38" s="110"/>
      <c r="EPI38" s="110"/>
      <c r="EPJ38" s="110"/>
      <c r="EPK38" s="110"/>
      <c r="EPL38" s="110"/>
      <c r="EPM38" s="110"/>
      <c r="EPN38" s="110"/>
      <c r="EPO38" s="110"/>
      <c r="EPP38" s="110"/>
      <c r="EPQ38" s="110"/>
      <c r="EPR38" s="110"/>
      <c r="EPS38" s="110"/>
      <c r="EPT38" s="110"/>
      <c r="EPU38" s="110"/>
      <c r="EPV38" s="110"/>
      <c r="EPW38" s="110"/>
      <c r="EPX38" s="110"/>
      <c r="EPY38" s="110"/>
      <c r="EPZ38" s="110"/>
      <c r="EQA38" s="110"/>
      <c r="EQB38" s="110"/>
      <c r="EQC38" s="110"/>
      <c r="EQD38" s="110"/>
      <c r="EQE38" s="110"/>
      <c r="EQF38" s="110"/>
      <c r="EQG38" s="110"/>
      <c r="EQH38" s="110"/>
      <c r="EQI38" s="110"/>
      <c r="EQJ38" s="110"/>
      <c r="EQK38" s="110"/>
      <c r="EQL38" s="110"/>
      <c r="EQM38" s="110"/>
      <c r="EQN38" s="110"/>
      <c r="EQO38" s="110"/>
      <c r="EQP38" s="110"/>
      <c r="EQQ38" s="110"/>
      <c r="EQR38" s="110"/>
      <c r="EQS38" s="110"/>
      <c r="EQT38" s="110"/>
      <c r="EQU38" s="110"/>
      <c r="EQV38" s="110"/>
      <c r="EQW38" s="110"/>
      <c r="EQX38" s="110"/>
      <c r="EQY38" s="110"/>
      <c r="EQZ38" s="110"/>
      <c r="ERA38" s="110"/>
      <c r="ERB38" s="110"/>
      <c r="ERC38" s="110"/>
      <c r="ERD38" s="110"/>
      <c r="ERE38" s="110"/>
      <c r="ERF38" s="110"/>
      <c r="ERG38" s="110"/>
      <c r="ERH38" s="110"/>
      <c r="ERI38" s="110"/>
      <c r="ERJ38" s="110"/>
      <c r="ERK38" s="110"/>
      <c r="ERL38" s="110"/>
      <c r="ERM38" s="110"/>
      <c r="ERN38" s="110"/>
      <c r="ERO38" s="110"/>
      <c r="ERP38" s="110"/>
      <c r="ERQ38" s="110"/>
      <c r="ERR38" s="110"/>
      <c r="ERS38" s="110"/>
      <c r="ERT38" s="110"/>
      <c r="ERU38" s="110"/>
      <c r="ERV38" s="110"/>
      <c r="ERW38" s="110"/>
      <c r="ERX38" s="110"/>
      <c r="ERY38" s="110"/>
      <c r="ERZ38" s="110"/>
      <c r="ESA38" s="110"/>
      <c r="ESB38" s="110"/>
      <c r="ESC38" s="110"/>
      <c r="ESD38" s="110"/>
      <c r="ESE38" s="110"/>
      <c r="ESF38" s="110"/>
      <c r="ESG38" s="110"/>
      <c r="ESH38" s="110"/>
      <c r="ESI38" s="110"/>
      <c r="ESJ38" s="110"/>
      <c r="ESK38" s="110"/>
      <c r="ESL38" s="110"/>
      <c r="ESM38" s="110"/>
      <c r="ESN38" s="110"/>
      <c r="ESO38" s="110"/>
      <c r="ESP38" s="110"/>
      <c r="ESQ38" s="110"/>
      <c r="ESR38" s="110"/>
      <c r="ESS38" s="110"/>
      <c r="EST38" s="110"/>
      <c r="ESU38" s="110"/>
      <c r="ESV38" s="110"/>
      <c r="ESW38" s="110"/>
      <c r="ESX38" s="110"/>
      <c r="ESY38" s="110"/>
      <c r="ESZ38" s="110"/>
      <c r="ETA38" s="110"/>
      <c r="ETB38" s="110"/>
      <c r="ETC38" s="110"/>
      <c r="ETD38" s="110"/>
      <c r="ETE38" s="110"/>
      <c r="ETF38" s="110"/>
      <c r="ETG38" s="110"/>
      <c r="ETH38" s="110"/>
      <c r="ETI38" s="110"/>
      <c r="ETJ38" s="110"/>
      <c r="ETK38" s="110"/>
      <c r="ETL38" s="110"/>
      <c r="ETM38" s="110"/>
      <c r="ETN38" s="110"/>
      <c r="ETO38" s="110"/>
      <c r="ETP38" s="110"/>
      <c r="ETQ38" s="110"/>
      <c r="ETR38" s="110"/>
      <c r="ETS38" s="110"/>
      <c r="ETT38" s="110"/>
      <c r="ETU38" s="110"/>
      <c r="ETV38" s="110"/>
      <c r="ETW38" s="110"/>
      <c r="ETX38" s="110"/>
      <c r="ETY38" s="110"/>
      <c r="ETZ38" s="110"/>
      <c r="EUA38" s="110"/>
      <c r="EUB38" s="110"/>
      <c r="EUC38" s="110"/>
      <c r="EUD38" s="110"/>
      <c r="EUE38" s="110"/>
      <c r="EUF38" s="110"/>
      <c r="EUG38" s="110"/>
      <c r="EUH38" s="110"/>
      <c r="EUI38" s="110"/>
      <c r="EUJ38" s="110"/>
      <c r="EUK38" s="110"/>
      <c r="EUL38" s="110"/>
      <c r="EUM38" s="110"/>
      <c r="EUN38" s="110"/>
      <c r="EUO38" s="110"/>
      <c r="EUP38" s="110"/>
      <c r="EUQ38" s="110"/>
      <c r="EUR38" s="110"/>
      <c r="EUS38" s="110"/>
      <c r="EUT38" s="110"/>
      <c r="EUU38" s="110"/>
      <c r="EUV38" s="110"/>
      <c r="EUW38" s="110"/>
      <c r="EUX38" s="110"/>
      <c r="EUY38" s="110"/>
      <c r="EUZ38" s="110"/>
      <c r="EVA38" s="110"/>
      <c r="EVB38" s="110"/>
      <c r="EVC38" s="110"/>
      <c r="EVD38" s="110"/>
      <c r="EVE38" s="110"/>
      <c r="EVF38" s="110"/>
      <c r="EVG38" s="110"/>
      <c r="EVH38" s="110"/>
      <c r="EVI38" s="110"/>
      <c r="EVJ38" s="110"/>
      <c r="EVK38" s="110"/>
      <c r="EVL38" s="110"/>
      <c r="EVM38" s="110"/>
      <c r="EVN38" s="110"/>
      <c r="EVO38" s="110"/>
      <c r="EVP38" s="110"/>
      <c r="EVQ38" s="110"/>
      <c r="EVR38" s="110"/>
      <c r="EVS38" s="110"/>
      <c r="EVT38" s="110"/>
      <c r="EVU38" s="110"/>
      <c r="EVV38" s="110"/>
      <c r="EVW38" s="110"/>
      <c r="EVX38" s="110"/>
      <c r="EVY38" s="110"/>
      <c r="EVZ38" s="110"/>
      <c r="EWA38" s="110"/>
      <c r="EWB38" s="110"/>
      <c r="EWC38" s="110"/>
      <c r="EWD38" s="110"/>
      <c r="EWE38" s="110"/>
      <c r="EWF38" s="110"/>
      <c r="EWG38" s="110"/>
      <c r="EWH38" s="110"/>
      <c r="EWI38" s="110"/>
      <c r="EWJ38" s="110"/>
      <c r="EWK38" s="110"/>
      <c r="EWL38" s="110"/>
      <c r="EWM38" s="110"/>
      <c r="EWN38" s="110"/>
      <c r="EWO38" s="110"/>
      <c r="EWP38" s="110"/>
      <c r="EWQ38" s="110"/>
      <c r="EWR38" s="110"/>
      <c r="EWS38" s="110"/>
      <c r="EWT38" s="110"/>
      <c r="EWU38" s="110"/>
      <c r="EWV38" s="110"/>
      <c r="EWW38" s="110"/>
      <c r="EWX38" s="110"/>
      <c r="EWY38" s="110"/>
      <c r="EWZ38" s="110"/>
      <c r="EXA38" s="110"/>
      <c r="EXB38" s="110"/>
      <c r="EXC38" s="110"/>
      <c r="EXD38" s="110"/>
      <c r="EXE38" s="110"/>
      <c r="EXF38" s="110"/>
      <c r="EXG38" s="110"/>
      <c r="EXH38" s="110"/>
      <c r="EXI38" s="110"/>
      <c r="EXJ38" s="110"/>
      <c r="EXK38" s="110"/>
      <c r="EXL38" s="110"/>
      <c r="EXM38" s="110"/>
      <c r="EXN38" s="110"/>
      <c r="EXO38" s="110"/>
      <c r="EXP38" s="110"/>
      <c r="EXQ38" s="110"/>
      <c r="EXR38" s="110"/>
      <c r="EXS38" s="110"/>
      <c r="EXT38" s="110"/>
      <c r="EXU38" s="110"/>
      <c r="EXV38" s="110"/>
      <c r="EXW38" s="110"/>
      <c r="EXX38" s="110"/>
      <c r="EXY38" s="110"/>
      <c r="EXZ38" s="110"/>
      <c r="EYA38" s="110"/>
      <c r="EYB38" s="110"/>
      <c r="EYC38" s="110"/>
      <c r="EYD38" s="110"/>
      <c r="EYE38" s="110"/>
      <c r="EYF38" s="110"/>
      <c r="EYG38" s="110"/>
      <c r="EYH38" s="110"/>
      <c r="EYI38" s="110"/>
      <c r="EYJ38" s="110"/>
      <c r="EYK38" s="110"/>
      <c r="EYL38" s="110"/>
      <c r="EYM38" s="110"/>
      <c r="EYN38" s="110"/>
      <c r="EYO38" s="110"/>
      <c r="EYP38" s="110"/>
      <c r="EYQ38" s="110"/>
      <c r="EYR38" s="110"/>
      <c r="EYS38" s="110"/>
      <c r="EYT38" s="110"/>
      <c r="EYU38" s="110"/>
      <c r="EYV38" s="110"/>
      <c r="EYW38" s="110"/>
      <c r="EYX38" s="110"/>
      <c r="EYY38" s="110"/>
      <c r="EYZ38" s="110"/>
      <c r="EZA38" s="110"/>
      <c r="EZB38" s="110"/>
      <c r="EZC38" s="110"/>
      <c r="EZD38" s="110"/>
      <c r="EZE38" s="110"/>
      <c r="EZF38" s="110"/>
      <c r="EZG38" s="110"/>
      <c r="EZH38" s="110"/>
      <c r="EZI38" s="110"/>
      <c r="EZJ38" s="110"/>
      <c r="EZK38" s="110"/>
      <c r="EZL38" s="110"/>
      <c r="EZM38" s="110"/>
      <c r="EZN38" s="110"/>
      <c r="EZO38" s="110"/>
      <c r="EZP38" s="110"/>
      <c r="EZQ38" s="110"/>
      <c r="EZR38" s="110"/>
      <c r="EZS38" s="110"/>
      <c r="EZT38" s="110"/>
      <c r="EZU38" s="110"/>
      <c r="EZV38" s="110"/>
      <c r="EZW38" s="110"/>
      <c r="EZX38" s="110"/>
      <c r="EZY38" s="110"/>
      <c r="EZZ38" s="110"/>
      <c r="FAA38" s="110"/>
      <c r="FAB38" s="110"/>
      <c r="FAC38" s="110"/>
      <c r="FAD38" s="110"/>
      <c r="FAE38" s="110"/>
      <c r="FAF38" s="110"/>
      <c r="FAG38" s="110"/>
      <c r="FAH38" s="110"/>
      <c r="FAI38" s="110"/>
      <c r="FAJ38" s="110"/>
      <c r="FAK38" s="110"/>
      <c r="FAL38" s="110"/>
      <c r="FAM38" s="110"/>
      <c r="FAN38" s="110"/>
      <c r="FAO38" s="110"/>
      <c r="FAP38" s="110"/>
      <c r="FAQ38" s="110"/>
      <c r="FAR38" s="110"/>
      <c r="FAS38" s="110"/>
      <c r="FAT38" s="110"/>
      <c r="FAU38" s="110"/>
      <c r="FAV38" s="110"/>
      <c r="FAW38" s="110"/>
      <c r="FAX38" s="110"/>
      <c r="FAY38" s="110"/>
      <c r="FAZ38" s="110"/>
      <c r="FBA38" s="110"/>
      <c r="FBB38" s="110"/>
      <c r="FBC38" s="110"/>
      <c r="FBD38" s="110"/>
      <c r="FBE38" s="110"/>
      <c r="FBF38" s="110"/>
      <c r="FBG38" s="110"/>
      <c r="FBH38" s="110"/>
      <c r="FBI38" s="110"/>
      <c r="FBJ38" s="110"/>
      <c r="FBK38" s="110"/>
      <c r="FBL38" s="110"/>
      <c r="FBM38" s="110"/>
      <c r="FBN38" s="110"/>
      <c r="FBO38" s="110"/>
      <c r="FBP38" s="110"/>
      <c r="FBQ38" s="110"/>
      <c r="FBR38" s="110"/>
      <c r="FBS38" s="110"/>
      <c r="FBT38" s="110"/>
      <c r="FBU38" s="110"/>
      <c r="FBV38" s="110"/>
      <c r="FBW38" s="110"/>
      <c r="FBX38" s="110"/>
      <c r="FBY38" s="110"/>
      <c r="FBZ38" s="110"/>
      <c r="FCA38" s="110"/>
      <c r="FCB38" s="110"/>
      <c r="FCC38" s="110"/>
      <c r="FCD38" s="110"/>
      <c r="FCE38" s="110"/>
      <c r="FCF38" s="110"/>
      <c r="FCG38" s="110"/>
      <c r="FCH38" s="110"/>
      <c r="FCI38" s="110"/>
      <c r="FCJ38" s="110"/>
      <c r="FCK38" s="110"/>
      <c r="FCL38" s="110"/>
      <c r="FCM38" s="110"/>
      <c r="FCN38" s="110"/>
      <c r="FCO38" s="110"/>
      <c r="FCP38" s="110"/>
      <c r="FCQ38" s="110"/>
      <c r="FCR38" s="110"/>
      <c r="FCS38" s="110"/>
      <c r="FCT38" s="110"/>
      <c r="FCU38" s="110"/>
      <c r="FCV38" s="110"/>
      <c r="FCW38" s="110"/>
      <c r="FCX38" s="110"/>
      <c r="FCY38" s="110"/>
      <c r="FCZ38" s="110"/>
      <c r="FDA38" s="110"/>
      <c r="FDB38" s="110"/>
      <c r="FDC38" s="110"/>
      <c r="FDD38" s="110"/>
      <c r="FDE38" s="110"/>
      <c r="FDF38" s="110"/>
      <c r="FDG38" s="110"/>
      <c r="FDH38" s="110"/>
      <c r="FDI38" s="110"/>
      <c r="FDJ38" s="110"/>
      <c r="FDK38" s="110"/>
      <c r="FDL38" s="110"/>
      <c r="FDM38" s="110"/>
      <c r="FDN38" s="110"/>
      <c r="FDO38" s="110"/>
      <c r="FDP38" s="110"/>
      <c r="FDQ38" s="110"/>
      <c r="FDR38" s="110"/>
      <c r="FDS38" s="110"/>
      <c r="FDT38" s="110"/>
      <c r="FDU38" s="110"/>
      <c r="FDV38" s="110"/>
      <c r="FDW38" s="110"/>
      <c r="FDX38" s="110"/>
      <c r="FDY38" s="110"/>
      <c r="FDZ38" s="110"/>
      <c r="FEA38" s="110"/>
      <c r="FEB38" s="110"/>
      <c r="FEC38" s="110"/>
      <c r="FED38" s="110"/>
      <c r="FEE38" s="110"/>
      <c r="FEF38" s="110"/>
      <c r="FEG38" s="110"/>
      <c r="FEH38" s="110"/>
      <c r="FEI38" s="110"/>
      <c r="FEJ38" s="110"/>
      <c r="FEK38" s="110"/>
      <c r="FEL38" s="110"/>
      <c r="FEM38" s="110"/>
      <c r="FEN38" s="110"/>
      <c r="FEO38" s="110"/>
      <c r="FEP38" s="110"/>
      <c r="FEQ38" s="110"/>
      <c r="FER38" s="110"/>
      <c r="FES38" s="110"/>
      <c r="FET38" s="110"/>
      <c r="FEU38" s="110"/>
      <c r="FEV38" s="110"/>
      <c r="FEW38" s="110"/>
      <c r="FEX38" s="110"/>
      <c r="FEY38" s="110"/>
      <c r="FEZ38" s="110"/>
      <c r="FFA38" s="110"/>
      <c r="FFB38" s="110"/>
      <c r="FFC38" s="110"/>
      <c r="FFD38" s="110"/>
      <c r="FFE38" s="110"/>
      <c r="FFF38" s="110"/>
      <c r="FFG38" s="110"/>
      <c r="FFH38" s="110"/>
      <c r="FFI38" s="110"/>
      <c r="FFJ38" s="110"/>
      <c r="FFK38" s="110"/>
      <c r="FFL38" s="110"/>
      <c r="FFM38" s="110"/>
      <c r="FFN38" s="110"/>
      <c r="FFO38" s="110"/>
      <c r="FFP38" s="110"/>
      <c r="FFQ38" s="110"/>
      <c r="FFR38" s="110"/>
      <c r="FFS38" s="110"/>
      <c r="FFT38" s="110"/>
      <c r="FFU38" s="110"/>
      <c r="FFV38" s="110"/>
      <c r="FFW38" s="110"/>
      <c r="FFX38" s="110"/>
      <c r="FFY38" s="110"/>
      <c r="FFZ38" s="110"/>
      <c r="FGA38" s="110"/>
      <c r="FGB38" s="110"/>
      <c r="FGC38" s="110"/>
      <c r="FGD38" s="110"/>
      <c r="FGE38" s="110"/>
      <c r="FGF38" s="110"/>
      <c r="FGG38" s="110"/>
      <c r="FGH38" s="110"/>
      <c r="FGI38" s="110"/>
      <c r="FGJ38" s="110"/>
      <c r="FGK38" s="110"/>
      <c r="FGL38" s="110"/>
      <c r="FGM38" s="110"/>
      <c r="FGN38" s="110"/>
      <c r="FGO38" s="110"/>
      <c r="FGP38" s="110"/>
      <c r="FGQ38" s="110"/>
      <c r="FGR38" s="110"/>
      <c r="FGS38" s="110"/>
      <c r="FGT38" s="110"/>
      <c r="FGU38" s="110"/>
      <c r="FGV38" s="110"/>
      <c r="FGW38" s="110"/>
      <c r="FGX38" s="110"/>
      <c r="FGY38" s="110"/>
      <c r="FGZ38" s="110"/>
      <c r="FHA38" s="110"/>
      <c r="FHB38" s="110"/>
      <c r="FHC38" s="110"/>
      <c r="FHD38" s="110"/>
      <c r="FHE38" s="110"/>
      <c r="FHF38" s="110"/>
      <c r="FHG38" s="110"/>
      <c r="FHH38" s="110"/>
      <c r="FHI38" s="110"/>
      <c r="FHJ38" s="110"/>
      <c r="FHK38" s="110"/>
      <c r="FHL38" s="110"/>
      <c r="FHM38" s="110"/>
      <c r="FHN38" s="110"/>
      <c r="FHO38" s="110"/>
      <c r="FHP38" s="110"/>
      <c r="FHQ38" s="110"/>
      <c r="FHR38" s="110"/>
      <c r="FHS38" s="110"/>
      <c r="FHT38" s="110"/>
      <c r="FHU38" s="110"/>
      <c r="FHV38" s="110"/>
      <c r="FHW38" s="110"/>
      <c r="FHX38" s="110"/>
      <c r="FHY38" s="110"/>
      <c r="FHZ38" s="110"/>
      <c r="FIA38" s="110"/>
      <c r="FIB38" s="110"/>
      <c r="FIC38" s="110"/>
      <c r="FID38" s="110"/>
      <c r="FIE38" s="110"/>
      <c r="FIF38" s="110"/>
      <c r="FIG38" s="110"/>
      <c r="FIH38" s="110"/>
      <c r="FII38" s="110"/>
      <c r="FIJ38" s="110"/>
      <c r="FIK38" s="110"/>
      <c r="FIL38" s="110"/>
      <c r="FIM38" s="110"/>
      <c r="FIN38" s="110"/>
      <c r="FIO38" s="110"/>
      <c r="FIP38" s="110"/>
      <c r="FIQ38" s="110"/>
      <c r="FIR38" s="110"/>
      <c r="FIS38" s="110"/>
      <c r="FIT38" s="110"/>
      <c r="FIU38" s="110"/>
      <c r="FIV38" s="110"/>
      <c r="FIW38" s="110"/>
      <c r="FIX38" s="110"/>
      <c r="FIY38" s="110"/>
      <c r="FIZ38" s="110"/>
      <c r="FJA38" s="110"/>
      <c r="FJB38" s="110"/>
      <c r="FJC38" s="110"/>
      <c r="FJD38" s="110"/>
      <c r="FJE38" s="110"/>
      <c r="FJF38" s="110"/>
      <c r="FJG38" s="110"/>
      <c r="FJH38" s="110"/>
      <c r="FJI38" s="110"/>
      <c r="FJJ38" s="110"/>
      <c r="FJK38" s="110"/>
      <c r="FJL38" s="110"/>
      <c r="FJM38" s="110"/>
      <c r="FJN38" s="110"/>
      <c r="FJO38" s="110"/>
      <c r="FJP38" s="110"/>
      <c r="FJQ38" s="110"/>
      <c r="FJR38" s="110"/>
      <c r="FJS38" s="110"/>
      <c r="FJT38" s="110"/>
      <c r="FJU38" s="110"/>
      <c r="FJV38" s="110"/>
      <c r="FJW38" s="110"/>
      <c r="FJX38" s="110"/>
      <c r="FJY38" s="110"/>
      <c r="FJZ38" s="110"/>
      <c r="FKA38" s="110"/>
      <c r="FKB38" s="110"/>
      <c r="FKC38" s="110"/>
      <c r="FKD38" s="110"/>
      <c r="FKE38" s="110"/>
      <c r="FKF38" s="110"/>
      <c r="FKG38" s="110"/>
      <c r="FKH38" s="110"/>
      <c r="FKI38" s="110"/>
      <c r="FKJ38" s="110"/>
      <c r="FKK38" s="110"/>
      <c r="FKL38" s="110"/>
      <c r="FKM38" s="110"/>
      <c r="FKN38" s="110"/>
      <c r="FKO38" s="110"/>
      <c r="FKP38" s="110"/>
      <c r="FKQ38" s="110"/>
      <c r="FKR38" s="110"/>
      <c r="FKS38" s="110"/>
      <c r="FKT38" s="110"/>
      <c r="FKU38" s="110"/>
      <c r="FKV38" s="110"/>
      <c r="FKW38" s="110"/>
      <c r="FKX38" s="110"/>
      <c r="FKY38" s="110"/>
      <c r="FKZ38" s="110"/>
      <c r="FLA38" s="110"/>
      <c r="FLB38" s="110"/>
      <c r="FLC38" s="110"/>
      <c r="FLD38" s="110"/>
      <c r="FLE38" s="110"/>
      <c r="FLF38" s="110"/>
      <c r="FLG38" s="110"/>
      <c r="FLH38" s="110"/>
      <c r="FLI38" s="110"/>
      <c r="FLJ38" s="110"/>
      <c r="FLK38" s="110"/>
      <c r="FLL38" s="110"/>
      <c r="FLM38" s="110"/>
      <c r="FLN38" s="110"/>
      <c r="FLO38" s="110"/>
      <c r="FLP38" s="110"/>
      <c r="FLQ38" s="110"/>
      <c r="FLR38" s="110"/>
      <c r="FLS38" s="110"/>
      <c r="FLT38" s="110"/>
      <c r="FLU38" s="110"/>
      <c r="FLV38" s="110"/>
      <c r="FLW38" s="110"/>
      <c r="FLX38" s="110"/>
      <c r="FLY38" s="110"/>
      <c r="FLZ38" s="110"/>
      <c r="FMA38" s="110"/>
      <c r="FMB38" s="110"/>
      <c r="FMC38" s="110"/>
      <c r="FMD38" s="110"/>
      <c r="FME38" s="110"/>
      <c r="FMF38" s="110"/>
      <c r="FMG38" s="110"/>
      <c r="FMH38" s="110"/>
      <c r="FMI38" s="110"/>
      <c r="FMJ38" s="110"/>
      <c r="FMK38" s="110"/>
      <c r="FML38" s="110"/>
      <c r="FMM38" s="110"/>
      <c r="FMN38" s="110"/>
      <c r="FMO38" s="110"/>
      <c r="FMP38" s="110"/>
      <c r="FMQ38" s="110"/>
      <c r="FMR38" s="110"/>
      <c r="FMS38" s="110"/>
      <c r="FMT38" s="110"/>
      <c r="FMU38" s="110"/>
      <c r="FMV38" s="110"/>
      <c r="FMW38" s="110"/>
      <c r="FMX38" s="110"/>
      <c r="FMY38" s="110"/>
      <c r="FMZ38" s="110"/>
      <c r="FNA38" s="110"/>
      <c r="FNB38" s="110"/>
      <c r="FNC38" s="110"/>
      <c r="FND38" s="110"/>
      <c r="FNE38" s="110"/>
      <c r="FNF38" s="110"/>
      <c r="FNG38" s="110"/>
      <c r="FNH38" s="110"/>
      <c r="FNI38" s="110"/>
      <c r="FNJ38" s="110"/>
      <c r="FNK38" s="110"/>
      <c r="FNL38" s="110"/>
      <c r="FNM38" s="110"/>
      <c r="FNN38" s="110"/>
      <c r="FNO38" s="110"/>
      <c r="FNP38" s="110"/>
      <c r="FNQ38" s="110"/>
      <c r="FNR38" s="110"/>
      <c r="FNS38" s="110"/>
      <c r="FNT38" s="110"/>
      <c r="FNU38" s="110"/>
      <c r="FNV38" s="110"/>
      <c r="FNW38" s="110"/>
      <c r="FNX38" s="110"/>
      <c r="FNY38" s="110"/>
      <c r="FNZ38" s="110"/>
      <c r="FOA38" s="110"/>
      <c r="FOB38" s="110"/>
      <c r="FOC38" s="110"/>
      <c r="FOD38" s="110"/>
      <c r="FOE38" s="110"/>
      <c r="FOF38" s="110"/>
      <c r="FOG38" s="110"/>
      <c r="FOH38" s="110"/>
      <c r="FOI38" s="110"/>
      <c r="FOJ38" s="110"/>
      <c r="FOK38" s="110"/>
      <c r="FOL38" s="110"/>
      <c r="FOM38" s="110"/>
      <c r="FON38" s="110"/>
      <c r="FOO38" s="110"/>
      <c r="FOP38" s="110"/>
      <c r="FOQ38" s="110"/>
      <c r="FOR38" s="110"/>
      <c r="FOS38" s="110"/>
      <c r="FOT38" s="110"/>
      <c r="FOU38" s="110"/>
      <c r="FOV38" s="110"/>
      <c r="FOW38" s="110"/>
      <c r="FOX38" s="110"/>
      <c r="FOY38" s="110"/>
      <c r="FOZ38" s="110"/>
      <c r="FPA38" s="110"/>
      <c r="FPB38" s="110"/>
      <c r="FPC38" s="110"/>
      <c r="FPD38" s="110"/>
      <c r="FPE38" s="110"/>
      <c r="FPF38" s="110"/>
      <c r="FPG38" s="110"/>
      <c r="FPH38" s="110"/>
      <c r="FPI38" s="110"/>
      <c r="FPJ38" s="110"/>
      <c r="FPK38" s="110"/>
      <c r="FPL38" s="110"/>
      <c r="FPM38" s="110"/>
      <c r="FPN38" s="110"/>
      <c r="FPO38" s="110"/>
      <c r="FPP38" s="110"/>
      <c r="FPQ38" s="110"/>
      <c r="FPR38" s="110"/>
      <c r="FPS38" s="110"/>
      <c r="FPT38" s="110"/>
      <c r="FPU38" s="110"/>
      <c r="FPV38" s="110"/>
      <c r="FPW38" s="110"/>
      <c r="FPX38" s="110"/>
      <c r="FPY38" s="110"/>
      <c r="FPZ38" s="110"/>
      <c r="FQA38" s="110"/>
      <c r="FQB38" s="110"/>
      <c r="FQC38" s="110"/>
      <c r="FQD38" s="110"/>
      <c r="FQE38" s="110"/>
      <c r="FQF38" s="110"/>
      <c r="FQG38" s="110"/>
      <c r="FQH38" s="110"/>
      <c r="FQI38" s="110"/>
      <c r="FQJ38" s="110"/>
      <c r="FQK38" s="110"/>
      <c r="FQL38" s="110"/>
      <c r="FQM38" s="110"/>
      <c r="FQN38" s="110"/>
      <c r="FQO38" s="110"/>
      <c r="FQP38" s="110"/>
      <c r="FQQ38" s="110"/>
      <c r="FQR38" s="110"/>
      <c r="FQS38" s="110"/>
      <c r="FQT38" s="110"/>
      <c r="FQU38" s="110"/>
      <c r="FQV38" s="110"/>
      <c r="FQW38" s="110"/>
      <c r="FQX38" s="110"/>
      <c r="FQY38" s="110"/>
      <c r="FQZ38" s="110"/>
      <c r="FRA38" s="110"/>
      <c r="FRB38" s="110"/>
      <c r="FRC38" s="110"/>
      <c r="FRD38" s="110"/>
      <c r="FRE38" s="110"/>
      <c r="FRF38" s="110"/>
      <c r="FRG38" s="110"/>
      <c r="FRH38" s="110"/>
      <c r="FRI38" s="110"/>
      <c r="FRJ38" s="110"/>
      <c r="FRK38" s="110"/>
      <c r="FRL38" s="110"/>
      <c r="FRM38" s="110"/>
      <c r="FRN38" s="110"/>
      <c r="FRO38" s="110"/>
      <c r="FRP38" s="110"/>
      <c r="FRQ38" s="110"/>
      <c r="FRR38" s="110"/>
      <c r="FRS38" s="110"/>
      <c r="FRT38" s="110"/>
      <c r="FRU38" s="110"/>
      <c r="FRV38" s="110"/>
      <c r="FRW38" s="110"/>
      <c r="FRX38" s="110"/>
      <c r="FRY38" s="110"/>
      <c r="FRZ38" s="110"/>
      <c r="FSA38" s="110"/>
      <c r="FSB38" s="110"/>
      <c r="FSC38" s="110"/>
      <c r="FSD38" s="110"/>
      <c r="FSE38" s="110"/>
      <c r="FSF38" s="110"/>
      <c r="FSG38" s="110"/>
      <c r="FSH38" s="110"/>
      <c r="FSI38" s="110"/>
      <c r="FSJ38" s="110"/>
      <c r="FSK38" s="110"/>
      <c r="FSL38" s="110"/>
      <c r="FSM38" s="110"/>
      <c r="FSN38" s="110"/>
      <c r="FSO38" s="110"/>
      <c r="FSP38" s="110"/>
      <c r="FSQ38" s="110"/>
      <c r="FSR38" s="110"/>
      <c r="FSS38" s="110"/>
      <c r="FST38" s="110"/>
      <c r="FSU38" s="110"/>
      <c r="FSV38" s="110"/>
      <c r="FSW38" s="110"/>
      <c r="FSX38" s="110"/>
      <c r="FSY38" s="110"/>
      <c r="FSZ38" s="110"/>
      <c r="FTA38" s="110"/>
      <c r="FTB38" s="110"/>
      <c r="FTC38" s="110"/>
      <c r="FTD38" s="110"/>
      <c r="FTE38" s="110"/>
      <c r="FTF38" s="110"/>
      <c r="FTG38" s="110"/>
      <c r="FTH38" s="110"/>
      <c r="FTI38" s="110"/>
      <c r="FTJ38" s="110"/>
      <c r="FTK38" s="110"/>
      <c r="FTL38" s="110"/>
      <c r="FTM38" s="110"/>
      <c r="FTN38" s="110"/>
      <c r="FTO38" s="110"/>
      <c r="FTP38" s="110"/>
      <c r="FTQ38" s="110"/>
      <c r="FTR38" s="110"/>
      <c r="FTS38" s="110"/>
      <c r="FTT38" s="110"/>
      <c r="FTU38" s="110"/>
      <c r="FTV38" s="110"/>
      <c r="FTW38" s="110"/>
      <c r="FTX38" s="110"/>
      <c r="FTY38" s="110"/>
      <c r="FTZ38" s="110"/>
      <c r="FUA38" s="110"/>
      <c r="FUB38" s="110"/>
      <c r="FUC38" s="110"/>
      <c r="FUD38" s="110"/>
      <c r="FUE38" s="110"/>
      <c r="FUF38" s="110"/>
      <c r="FUG38" s="110"/>
      <c r="FUH38" s="110"/>
      <c r="FUI38" s="110"/>
      <c r="FUJ38" s="110"/>
      <c r="FUK38" s="110"/>
      <c r="FUL38" s="110"/>
      <c r="FUM38" s="110"/>
      <c r="FUN38" s="110"/>
      <c r="FUO38" s="110"/>
      <c r="FUP38" s="110"/>
      <c r="FUQ38" s="110"/>
      <c r="FUR38" s="110"/>
      <c r="FUS38" s="110"/>
      <c r="FUT38" s="110"/>
      <c r="FUU38" s="110"/>
      <c r="FUV38" s="110"/>
      <c r="FUW38" s="110"/>
      <c r="FUX38" s="110"/>
      <c r="FUY38" s="110"/>
      <c r="FUZ38" s="110"/>
      <c r="FVA38" s="110"/>
      <c r="FVB38" s="110"/>
      <c r="FVC38" s="110"/>
      <c r="FVD38" s="110"/>
      <c r="FVE38" s="110"/>
      <c r="FVF38" s="110"/>
      <c r="FVG38" s="110"/>
      <c r="FVH38" s="110"/>
      <c r="FVI38" s="110"/>
      <c r="FVJ38" s="110"/>
      <c r="FVK38" s="110"/>
      <c r="FVL38" s="110"/>
      <c r="FVM38" s="110"/>
      <c r="FVN38" s="110"/>
      <c r="FVO38" s="110"/>
      <c r="FVP38" s="110"/>
      <c r="FVQ38" s="110"/>
      <c r="FVR38" s="110"/>
      <c r="FVS38" s="110"/>
      <c r="FVT38" s="110"/>
      <c r="FVU38" s="110"/>
      <c r="FVV38" s="110"/>
      <c r="FVW38" s="110"/>
      <c r="FVX38" s="110"/>
      <c r="FVY38" s="110"/>
      <c r="FVZ38" s="110"/>
      <c r="FWA38" s="110"/>
      <c r="FWB38" s="110"/>
      <c r="FWC38" s="110"/>
      <c r="FWD38" s="110"/>
      <c r="FWE38" s="110"/>
      <c r="FWF38" s="110"/>
      <c r="FWG38" s="110"/>
      <c r="FWH38" s="110"/>
      <c r="FWI38" s="110"/>
      <c r="FWJ38" s="110"/>
      <c r="FWK38" s="110"/>
      <c r="FWL38" s="110"/>
      <c r="FWM38" s="110"/>
      <c r="FWN38" s="110"/>
      <c r="FWO38" s="110"/>
      <c r="FWP38" s="110"/>
      <c r="FWQ38" s="110"/>
      <c r="FWR38" s="110"/>
      <c r="FWS38" s="110"/>
      <c r="FWT38" s="110"/>
      <c r="FWU38" s="110"/>
      <c r="FWV38" s="110"/>
      <c r="FWW38" s="110"/>
      <c r="FWX38" s="110"/>
      <c r="FWY38" s="110"/>
      <c r="FWZ38" s="110"/>
      <c r="FXA38" s="110"/>
      <c r="FXB38" s="110"/>
      <c r="FXC38" s="110"/>
      <c r="FXD38" s="110"/>
      <c r="FXE38" s="110"/>
      <c r="FXF38" s="110"/>
      <c r="FXG38" s="110"/>
      <c r="FXH38" s="110"/>
      <c r="FXI38" s="110"/>
      <c r="FXJ38" s="110"/>
      <c r="FXK38" s="110"/>
      <c r="FXL38" s="110"/>
      <c r="FXM38" s="110"/>
      <c r="FXN38" s="110"/>
      <c r="FXO38" s="110"/>
      <c r="FXP38" s="110"/>
      <c r="FXQ38" s="110"/>
      <c r="FXR38" s="110"/>
      <c r="FXS38" s="110"/>
      <c r="FXT38" s="110"/>
      <c r="FXU38" s="110"/>
      <c r="FXV38" s="110"/>
      <c r="FXW38" s="110"/>
      <c r="FXX38" s="110"/>
      <c r="FXY38" s="110"/>
      <c r="FXZ38" s="110"/>
      <c r="FYA38" s="110"/>
      <c r="FYB38" s="110"/>
      <c r="FYC38" s="110"/>
      <c r="FYD38" s="110"/>
      <c r="FYE38" s="110"/>
      <c r="FYF38" s="110"/>
      <c r="FYG38" s="110"/>
      <c r="FYH38" s="110"/>
      <c r="FYI38" s="110"/>
      <c r="FYJ38" s="110"/>
      <c r="FYK38" s="110"/>
      <c r="FYL38" s="110"/>
      <c r="FYM38" s="110"/>
      <c r="FYN38" s="110"/>
      <c r="FYO38" s="110"/>
      <c r="FYP38" s="110"/>
      <c r="FYQ38" s="110"/>
      <c r="FYR38" s="110"/>
      <c r="FYS38" s="110"/>
      <c r="FYT38" s="110"/>
      <c r="FYU38" s="110"/>
      <c r="FYV38" s="110"/>
      <c r="FYW38" s="110"/>
      <c r="FYX38" s="110"/>
      <c r="FYY38" s="110"/>
      <c r="FYZ38" s="110"/>
      <c r="FZA38" s="110"/>
      <c r="FZB38" s="110"/>
      <c r="FZC38" s="110"/>
      <c r="FZD38" s="110"/>
      <c r="FZE38" s="110"/>
      <c r="FZF38" s="110"/>
      <c r="FZG38" s="110"/>
      <c r="FZH38" s="110"/>
      <c r="FZI38" s="110"/>
      <c r="FZJ38" s="110"/>
      <c r="FZK38" s="110"/>
      <c r="FZL38" s="110"/>
      <c r="FZM38" s="110"/>
      <c r="FZN38" s="110"/>
      <c r="FZO38" s="110"/>
      <c r="FZP38" s="110"/>
      <c r="FZQ38" s="110"/>
      <c r="FZR38" s="110"/>
      <c r="FZS38" s="110"/>
      <c r="FZT38" s="110"/>
      <c r="FZU38" s="110"/>
      <c r="FZV38" s="110"/>
      <c r="FZW38" s="110"/>
      <c r="FZX38" s="110"/>
      <c r="FZY38" s="110"/>
      <c r="FZZ38" s="110"/>
      <c r="GAA38" s="110"/>
      <c r="GAB38" s="110"/>
      <c r="GAC38" s="110"/>
      <c r="GAD38" s="110"/>
      <c r="GAE38" s="110"/>
      <c r="GAF38" s="110"/>
      <c r="GAG38" s="110"/>
      <c r="GAH38" s="110"/>
      <c r="GAI38" s="110"/>
      <c r="GAJ38" s="110"/>
      <c r="GAK38" s="110"/>
      <c r="GAL38" s="110"/>
      <c r="GAM38" s="110"/>
      <c r="GAN38" s="110"/>
      <c r="GAO38" s="110"/>
      <c r="GAP38" s="110"/>
      <c r="GAQ38" s="110"/>
      <c r="GAR38" s="110"/>
      <c r="GAS38" s="110"/>
      <c r="GAT38" s="110"/>
      <c r="GAU38" s="110"/>
      <c r="GAV38" s="110"/>
      <c r="GAW38" s="110"/>
      <c r="GAX38" s="110"/>
      <c r="GAY38" s="110"/>
      <c r="GAZ38" s="110"/>
      <c r="GBA38" s="110"/>
      <c r="GBB38" s="110"/>
      <c r="GBC38" s="110"/>
      <c r="GBD38" s="110"/>
      <c r="GBE38" s="110"/>
      <c r="GBF38" s="110"/>
      <c r="GBG38" s="110"/>
      <c r="GBH38" s="110"/>
      <c r="GBI38" s="110"/>
      <c r="GBJ38" s="110"/>
      <c r="GBK38" s="110"/>
      <c r="GBL38" s="110"/>
      <c r="GBM38" s="110"/>
      <c r="GBN38" s="110"/>
      <c r="GBO38" s="110"/>
      <c r="GBP38" s="110"/>
      <c r="GBQ38" s="110"/>
      <c r="GBR38" s="110"/>
      <c r="GBS38" s="110"/>
      <c r="GBT38" s="110"/>
      <c r="GBU38" s="110"/>
      <c r="GBV38" s="110"/>
      <c r="GBW38" s="110"/>
      <c r="GBX38" s="110"/>
      <c r="GBY38" s="110"/>
      <c r="GBZ38" s="110"/>
      <c r="GCA38" s="110"/>
      <c r="GCB38" s="110"/>
      <c r="GCC38" s="110"/>
      <c r="GCD38" s="110"/>
      <c r="GCE38" s="110"/>
      <c r="GCF38" s="110"/>
      <c r="GCG38" s="110"/>
      <c r="GCH38" s="110"/>
      <c r="GCI38" s="110"/>
      <c r="GCJ38" s="110"/>
      <c r="GCK38" s="110"/>
      <c r="GCL38" s="110"/>
      <c r="GCM38" s="110"/>
      <c r="GCN38" s="110"/>
      <c r="GCO38" s="110"/>
      <c r="GCP38" s="110"/>
      <c r="GCQ38" s="110"/>
      <c r="GCR38" s="110"/>
      <c r="GCS38" s="110"/>
      <c r="GCT38" s="110"/>
      <c r="GCU38" s="110"/>
      <c r="GCV38" s="110"/>
      <c r="GCW38" s="110"/>
      <c r="GCX38" s="110"/>
      <c r="GCY38" s="110"/>
      <c r="GCZ38" s="110"/>
      <c r="GDA38" s="110"/>
      <c r="GDB38" s="110"/>
      <c r="GDC38" s="110"/>
      <c r="GDD38" s="110"/>
      <c r="GDE38" s="110"/>
      <c r="GDF38" s="110"/>
      <c r="GDG38" s="110"/>
      <c r="GDH38" s="110"/>
      <c r="GDI38" s="110"/>
      <c r="GDJ38" s="110"/>
      <c r="GDK38" s="110"/>
      <c r="GDL38" s="110"/>
      <c r="GDM38" s="110"/>
      <c r="GDN38" s="110"/>
      <c r="GDO38" s="110"/>
      <c r="GDP38" s="110"/>
      <c r="GDQ38" s="110"/>
      <c r="GDR38" s="110"/>
      <c r="GDS38" s="110"/>
      <c r="GDT38" s="110"/>
      <c r="GDU38" s="110"/>
      <c r="GDV38" s="110"/>
      <c r="GDW38" s="110"/>
      <c r="GDX38" s="110"/>
      <c r="GDY38" s="110"/>
      <c r="GDZ38" s="110"/>
      <c r="GEA38" s="110"/>
      <c r="GEB38" s="110"/>
      <c r="GEC38" s="110"/>
      <c r="GED38" s="110"/>
      <c r="GEE38" s="110"/>
      <c r="GEF38" s="110"/>
      <c r="GEG38" s="110"/>
      <c r="GEH38" s="110"/>
      <c r="GEI38" s="110"/>
      <c r="GEJ38" s="110"/>
      <c r="GEK38" s="110"/>
      <c r="GEL38" s="110"/>
      <c r="GEM38" s="110"/>
      <c r="GEN38" s="110"/>
      <c r="GEO38" s="110"/>
      <c r="GEP38" s="110"/>
      <c r="GEQ38" s="110"/>
      <c r="GER38" s="110"/>
      <c r="GES38" s="110"/>
      <c r="GET38" s="110"/>
      <c r="GEU38" s="110"/>
      <c r="GEV38" s="110"/>
      <c r="GEW38" s="110"/>
      <c r="GEX38" s="110"/>
      <c r="GEY38" s="110"/>
      <c r="GEZ38" s="110"/>
      <c r="GFA38" s="110"/>
      <c r="GFB38" s="110"/>
      <c r="GFC38" s="110"/>
      <c r="GFD38" s="110"/>
      <c r="GFE38" s="110"/>
      <c r="GFF38" s="110"/>
      <c r="GFG38" s="110"/>
      <c r="GFH38" s="110"/>
      <c r="GFI38" s="110"/>
      <c r="GFJ38" s="110"/>
      <c r="GFK38" s="110"/>
      <c r="GFL38" s="110"/>
      <c r="GFM38" s="110"/>
      <c r="GFN38" s="110"/>
      <c r="GFO38" s="110"/>
      <c r="GFP38" s="110"/>
      <c r="GFQ38" s="110"/>
      <c r="GFR38" s="110"/>
      <c r="GFS38" s="110"/>
      <c r="GFT38" s="110"/>
      <c r="GFU38" s="110"/>
      <c r="GFV38" s="110"/>
      <c r="GFW38" s="110"/>
      <c r="GFX38" s="110"/>
      <c r="GFY38" s="110"/>
      <c r="GFZ38" s="110"/>
      <c r="GGA38" s="110"/>
      <c r="GGB38" s="110"/>
      <c r="GGC38" s="110"/>
      <c r="GGD38" s="110"/>
      <c r="GGE38" s="110"/>
      <c r="GGF38" s="110"/>
      <c r="GGG38" s="110"/>
      <c r="GGH38" s="110"/>
      <c r="GGI38" s="110"/>
      <c r="GGJ38" s="110"/>
      <c r="GGK38" s="110"/>
      <c r="GGL38" s="110"/>
      <c r="GGM38" s="110"/>
      <c r="GGN38" s="110"/>
      <c r="GGO38" s="110"/>
      <c r="GGP38" s="110"/>
      <c r="GGQ38" s="110"/>
      <c r="GGR38" s="110"/>
      <c r="GGS38" s="110"/>
      <c r="GGT38" s="110"/>
      <c r="GGU38" s="110"/>
      <c r="GGV38" s="110"/>
      <c r="GGW38" s="110"/>
      <c r="GGX38" s="110"/>
      <c r="GGY38" s="110"/>
      <c r="GGZ38" s="110"/>
      <c r="GHA38" s="110"/>
      <c r="GHB38" s="110"/>
      <c r="GHC38" s="110"/>
      <c r="GHD38" s="110"/>
      <c r="GHE38" s="110"/>
      <c r="GHF38" s="110"/>
      <c r="GHG38" s="110"/>
      <c r="GHH38" s="110"/>
      <c r="GHI38" s="110"/>
      <c r="GHJ38" s="110"/>
      <c r="GHK38" s="110"/>
      <c r="GHL38" s="110"/>
      <c r="GHM38" s="110"/>
      <c r="GHN38" s="110"/>
      <c r="GHO38" s="110"/>
      <c r="GHP38" s="110"/>
      <c r="GHQ38" s="110"/>
      <c r="GHR38" s="110"/>
      <c r="GHS38" s="110"/>
      <c r="GHT38" s="110"/>
      <c r="GHU38" s="110"/>
      <c r="GHV38" s="110"/>
      <c r="GHW38" s="110"/>
      <c r="GHX38" s="110"/>
      <c r="GHY38" s="110"/>
      <c r="GHZ38" s="110"/>
      <c r="GIA38" s="110"/>
      <c r="GIB38" s="110"/>
      <c r="GIC38" s="110"/>
      <c r="GID38" s="110"/>
      <c r="GIE38" s="110"/>
      <c r="GIF38" s="110"/>
      <c r="GIG38" s="110"/>
      <c r="GIH38" s="110"/>
      <c r="GII38" s="110"/>
      <c r="GIJ38" s="110"/>
      <c r="GIK38" s="110"/>
      <c r="GIL38" s="110"/>
      <c r="GIM38" s="110"/>
      <c r="GIN38" s="110"/>
      <c r="GIO38" s="110"/>
      <c r="GIP38" s="110"/>
      <c r="GIQ38" s="110"/>
      <c r="GIR38" s="110"/>
      <c r="GIS38" s="110"/>
      <c r="GIT38" s="110"/>
      <c r="GIU38" s="110"/>
      <c r="GIV38" s="110"/>
      <c r="GIW38" s="110"/>
      <c r="GIX38" s="110"/>
      <c r="GIY38" s="110"/>
      <c r="GIZ38" s="110"/>
      <c r="GJA38" s="110"/>
      <c r="GJB38" s="110"/>
      <c r="GJC38" s="110"/>
      <c r="GJD38" s="110"/>
      <c r="GJE38" s="110"/>
      <c r="GJF38" s="110"/>
      <c r="GJG38" s="110"/>
      <c r="GJH38" s="110"/>
      <c r="GJI38" s="110"/>
      <c r="GJJ38" s="110"/>
      <c r="GJK38" s="110"/>
      <c r="GJL38" s="110"/>
      <c r="GJM38" s="110"/>
      <c r="GJN38" s="110"/>
      <c r="GJO38" s="110"/>
      <c r="GJP38" s="110"/>
      <c r="GJQ38" s="110"/>
      <c r="GJR38" s="110"/>
      <c r="GJS38" s="110"/>
      <c r="GJT38" s="110"/>
      <c r="GJU38" s="110"/>
      <c r="GJV38" s="110"/>
      <c r="GJW38" s="110"/>
      <c r="GJX38" s="110"/>
      <c r="GJY38" s="110"/>
      <c r="GJZ38" s="110"/>
      <c r="GKA38" s="110"/>
      <c r="GKB38" s="110"/>
      <c r="GKC38" s="110"/>
      <c r="GKD38" s="110"/>
      <c r="GKE38" s="110"/>
      <c r="GKF38" s="110"/>
      <c r="GKG38" s="110"/>
      <c r="GKH38" s="110"/>
      <c r="GKI38" s="110"/>
      <c r="GKJ38" s="110"/>
      <c r="GKK38" s="110"/>
      <c r="GKL38" s="110"/>
      <c r="GKM38" s="110"/>
      <c r="GKN38" s="110"/>
      <c r="GKO38" s="110"/>
      <c r="GKP38" s="110"/>
      <c r="GKQ38" s="110"/>
      <c r="GKR38" s="110"/>
      <c r="GKS38" s="110"/>
      <c r="GKT38" s="110"/>
      <c r="GKU38" s="110"/>
      <c r="GKV38" s="110"/>
      <c r="GKW38" s="110"/>
      <c r="GKX38" s="110"/>
      <c r="GKY38" s="110"/>
      <c r="GKZ38" s="110"/>
      <c r="GLA38" s="110"/>
      <c r="GLB38" s="110"/>
      <c r="GLC38" s="110"/>
      <c r="GLD38" s="110"/>
      <c r="GLE38" s="110"/>
      <c r="GLF38" s="110"/>
      <c r="GLG38" s="110"/>
      <c r="GLH38" s="110"/>
      <c r="GLI38" s="110"/>
      <c r="GLJ38" s="110"/>
      <c r="GLK38" s="110"/>
      <c r="GLL38" s="110"/>
      <c r="GLM38" s="110"/>
      <c r="GLN38" s="110"/>
      <c r="GLO38" s="110"/>
      <c r="GLP38" s="110"/>
      <c r="GLQ38" s="110"/>
      <c r="GLR38" s="110"/>
      <c r="GLS38" s="110"/>
      <c r="GLT38" s="110"/>
      <c r="GLU38" s="110"/>
      <c r="GLV38" s="110"/>
      <c r="GLW38" s="110"/>
      <c r="GLX38" s="110"/>
      <c r="GLY38" s="110"/>
      <c r="GLZ38" s="110"/>
      <c r="GMA38" s="110"/>
      <c r="GMB38" s="110"/>
      <c r="GMC38" s="110"/>
      <c r="GMD38" s="110"/>
      <c r="GME38" s="110"/>
      <c r="GMF38" s="110"/>
      <c r="GMG38" s="110"/>
      <c r="GMH38" s="110"/>
      <c r="GMI38" s="110"/>
      <c r="GMJ38" s="110"/>
      <c r="GMK38" s="110"/>
      <c r="GML38" s="110"/>
      <c r="GMM38" s="110"/>
      <c r="GMN38" s="110"/>
      <c r="GMO38" s="110"/>
      <c r="GMP38" s="110"/>
      <c r="GMQ38" s="110"/>
      <c r="GMR38" s="110"/>
      <c r="GMS38" s="110"/>
      <c r="GMT38" s="110"/>
      <c r="GMU38" s="110"/>
      <c r="GMV38" s="110"/>
      <c r="GMW38" s="110"/>
      <c r="GMX38" s="110"/>
      <c r="GMY38" s="110"/>
      <c r="GMZ38" s="110"/>
      <c r="GNA38" s="110"/>
      <c r="GNB38" s="110"/>
      <c r="GNC38" s="110"/>
      <c r="GND38" s="110"/>
      <c r="GNE38" s="110"/>
      <c r="GNF38" s="110"/>
      <c r="GNG38" s="110"/>
      <c r="GNH38" s="110"/>
      <c r="GNI38" s="110"/>
      <c r="GNJ38" s="110"/>
      <c r="GNK38" s="110"/>
      <c r="GNL38" s="110"/>
      <c r="GNM38" s="110"/>
      <c r="GNN38" s="110"/>
      <c r="GNO38" s="110"/>
      <c r="GNP38" s="110"/>
      <c r="GNQ38" s="110"/>
      <c r="GNR38" s="110"/>
      <c r="GNS38" s="110"/>
      <c r="GNT38" s="110"/>
      <c r="GNU38" s="110"/>
      <c r="GNV38" s="110"/>
      <c r="GNW38" s="110"/>
      <c r="GNX38" s="110"/>
      <c r="GNY38" s="110"/>
      <c r="GNZ38" s="110"/>
      <c r="GOA38" s="110"/>
      <c r="GOB38" s="110"/>
      <c r="GOC38" s="110"/>
      <c r="GOD38" s="110"/>
      <c r="GOE38" s="110"/>
      <c r="GOF38" s="110"/>
      <c r="GOG38" s="110"/>
      <c r="GOH38" s="110"/>
      <c r="GOI38" s="110"/>
      <c r="GOJ38" s="110"/>
      <c r="GOK38" s="110"/>
      <c r="GOL38" s="110"/>
      <c r="GOM38" s="110"/>
      <c r="GON38" s="110"/>
      <c r="GOO38" s="110"/>
      <c r="GOP38" s="110"/>
      <c r="GOQ38" s="110"/>
      <c r="GOR38" s="110"/>
      <c r="GOS38" s="110"/>
      <c r="GOT38" s="110"/>
      <c r="GOU38" s="110"/>
      <c r="GOV38" s="110"/>
      <c r="GOW38" s="110"/>
      <c r="GOX38" s="110"/>
      <c r="GOY38" s="110"/>
      <c r="GOZ38" s="110"/>
      <c r="GPA38" s="110"/>
      <c r="GPB38" s="110"/>
      <c r="GPC38" s="110"/>
      <c r="GPD38" s="110"/>
      <c r="GPE38" s="110"/>
      <c r="GPF38" s="110"/>
      <c r="GPG38" s="110"/>
      <c r="GPH38" s="110"/>
      <c r="GPI38" s="110"/>
      <c r="GPJ38" s="110"/>
      <c r="GPK38" s="110"/>
      <c r="GPL38" s="110"/>
      <c r="GPM38" s="110"/>
      <c r="GPN38" s="110"/>
      <c r="GPO38" s="110"/>
      <c r="GPP38" s="110"/>
      <c r="GPQ38" s="110"/>
      <c r="GPR38" s="110"/>
      <c r="GPS38" s="110"/>
      <c r="GPT38" s="110"/>
      <c r="GPU38" s="110"/>
      <c r="GPV38" s="110"/>
      <c r="GPW38" s="110"/>
      <c r="GPX38" s="110"/>
      <c r="GPY38" s="110"/>
      <c r="GPZ38" s="110"/>
      <c r="GQA38" s="110"/>
      <c r="GQB38" s="110"/>
      <c r="GQC38" s="110"/>
      <c r="GQD38" s="110"/>
      <c r="GQE38" s="110"/>
      <c r="GQF38" s="110"/>
      <c r="GQG38" s="110"/>
      <c r="GQH38" s="110"/>
      <c r="GQI38" s="110"/>
      <c r="GQJ38" s="110"/>
      <c r="GQK38" s="110"/>
      <c r="GQL38" s="110"/>
      <c r="GQM38" s="110"/>
      <c r="GQN38" s="110"/>
      <c r="GQO38" s="110"/>
      <c r="GQP38" s="110"/>
      <c r="GQQ38" s="110"/>
      <c r="GQR38" s="110"/>
      <c r="GQS38" s="110"/>
      <c r="GQT38" s="110"/>
      <c r="GQU38" s="110"/>
      <c r="GQV38" s="110"/>
      <c r="GQW38" s="110"/>
      <c r="GQX38" s="110"/>
      <c r="GQY38" s="110"/>
      <c r="GQZ38" s="110"/>
      <c r="GRA38" s="110"/>
      <c r="GRB38" s="110"/>
      <c r="GRC38" s="110"/>
      <c r="GRD38" s="110"/>
      <c r="GRE38" s="110"/>
      <c r="GRF38" s="110"/>
      <c r="GRG38" s="110"/>
      <c r="GRH38" s="110"/>
      <c r="GRI38" s="110"/>
      <c r="GRJ38" s="110"/>
      <c r="GRK38" s="110"/>
      <c r="GRL38" s="110"/>
      <c r="GRM38" s="110"/>
      <c r="GRN38" s="110"/>
      <c r="GRO38" s="110"/>
      <c r="GRP38" s="110"/>
      <c r="GRQ38" s="110"/>
      <c r="GRR38" s="110"/>
      <c r="GRS38" s="110"/>
      <c r="GRT38" s="110"/>
      <c r="GRU38" s="110"/>
      <c r="GRV38" s="110"/>
      <c r="GRW38" s="110"/>
      <c r="GRX38" s="110"/>
      <c r="GRY38" s="110"/>
      <c r="GRZ38" s="110"/>
      <c r="GSA38" s="110"/>
      <c r="GSB38" s="110"/>
      <c r="GSC38" s="110"/>
      <c r="GSD38" s="110"/>
      <c r="GSE38" s="110"/>
      <c r="GSF38" s="110"/>
      <c r="GSG38" s="110"/>
      <c r="GSH38" s="110"/>
      <c r="GSI38" s="110"/>
      <c r="GSJ38" s="110"/>
      <c r="GSK38" s="110"/>
      <c r="GSL38" s="110"/>
      <c r="GSM38" s="110"/>
      <c r="GSN38" s="110"/>
      <c r="GSO38" s="110"/>
      <c r="GSP38" s="110"/>
      <c r="GSQ38" s="110"/>
      <c r="GSR38" s="110"/>
      <c r="GSS38" s="110"/>
      <c r="GST38" s="110"/>
      <c r="GSU38" s="110"/>
      <c r="GSV38" s="110"/>
      <c r="GSW38" s="110"/>
      <c r="GSX38" s="110"/>
      <c r="GSY38" s="110"/>
      <c r="GSZ38" s="110"/>
      <c r="GTA38" s="110"/>
      <c r="GTB38" s="110"/>
      <c r="GTC38" s="110"/>
      <c r="GTD38" s="110"/>
      <c r="GTE38" s="110"/>
      <c r="GTF38" s="110"/>
      <c r="GTG38" s="110"/>
      <c r="GTH38" s="110"/>
      <c r="GTI38" s="110"/>
      <c r="GTJ38" s="110"/>
      <c r="GTK38" s="110"/>
      <c r="GTL38" s="110"/>
      <c r="GTM38" s="110"/>
      <c r="GTN38" s="110"/>
      <c r="GTO38" s="110"/>
      <c r="GTP38" s="110"/>
      <c r="GTQ38" s="110"/>
      <c r="GTR38" s="110"/>
      <c r="GTS38" s="110"/>
      <c r="GTT38" s="110"/>
      <c r="GTU38" s="110"/>
      <c r="GTV38" s="110"/>
      <c r="GTW38" s="110"/>
      <c r="GTX38" s="110"/>
      <c r="GTY38" s="110"/>
      <c r="GTZ38" s="110"/>
      <c r="GUA38" s="110"/>
      <c r="GUB38" s="110"/>
      <c r="GUC38" s="110"/>
      <c r="GUD38" s="110"/>
      <c r="GUE38" s="110"/>
      <c r="GUF38" s="110"/>
      <c r="GUG38" s="110"/>
      <c r="GUH38" s="110"/>
      <c r="GUI38" s="110"/>
      <c r="GUJ38" s="110"/>
      <c r="GUK38" s="110"/>
      <c r="GUL38" s="110"/>
      <c r="GUM38" s="110"/>
      <c r="GUN38" s="110"/>
      <c r="GUO38" s="110"/>
      <c r="GUP38" s="110"/>
      <c r="GUQ38" s="110"/>
      <c r="GUR38" s="110"/>
      <c r="GUS38" s="110"/>
      <c r="GUT38" s="110"/>
      <c r="GUU38" s="110"/>
      <c r="GUV38" s="110"/>
      <c r="GUW38" s="110"/>
      <c r="GUX38" s="110"/>
      <c r="GUY38" s="110"/>
      <c r="GUZ38" s="110"/>
      <c r="GVA38" s="110"/>
      <c r="GVB38" s="110"/>
      <c r="GVC38" s="110"/>
      <c r="GVD38" s="110"/>
      <c r="GVE38" s="110"/>
      <c r="GVF38" s="110"/>
      <c r="GVG38" s="110"/>
      <c r="GVH38" s="110"/>
      <c r="GVI38" s="110"/>
      <c r="GVJ38" s="110"/>
      <c r="GVK38" s="110"/>
      <c r="GVL38" s="110"/>
      <c r="GVM38" s="110"/>
      <c r="GVN38" s="110"/>
      <c r="GVO38" s="110"/>
      <c r="GVP38" s="110"/>
      <c r="GVQ38" s="110"/>
      <c r="GVR38" s="110"/>
      <c r="GVS38" s="110"/>
      <c r="GVT38" s="110"/>
      <c r="GVU38" s="110"/>
      <c r="GVV38" s="110"/>
      <c r="GVW38" s="110"/>
      <c r="GVX38" s="110"/>
      <c r="GVY38" s="110"/>
      <c r="GVZ38" s="110"/>
      <c r="GWA38" s="110"/>
      <c r="GWB38" s="110"/>
      <c r="GWC38" s="110"/>
      <c r="GWD38" s="110"/>
      <c r="GWE38" s="110"/>
      <c r="GWF38" s="110"/>
      <c r="GWG38" s="110"/>
      <c r="GWH38" s="110"/>
      <c r="GWI38" s="110"/>
      <c r="GWJ38" s="110"/>
      <c r="GWK38" s="110"/>
      <c r="GWL38" s="110"/>
      <c r="GWM38" s="110"/>
      <c r="GWN38" s="110"/>
      <c r="GWO38" s="110"/>
      <c r="GWP38" s="110"/>
      <c r="GWQ38" s="110"/>
      <c r="GWR38" s="110"/>
      <c r="GWS38" s="110"/>
      <c r="GWT38" s="110"/>
      <c r="GWU38" s="110"/>
      <c r="GWV38" s="110"/>
      <c r="GWW38" s="110"/>
      <c r="GWX38" s="110"/>
      <c r="GWY38" s="110"/>
      <c r="GWZ38" s="110"/>
      <c r="GXA38" s="110"/>
      <c r="GXB38" s="110"/>
      <c r="GXC38" s="110"/>
      <c r="GXD38" s="110"/>
      <c r="GXE38" s="110"/>
      <c r="GXF38" s="110"/>
      <c r="GXG38" s="110"/>
      <c r="GXH38" s="110"/>
      <c r="GXI38" s="110"/>
      <c r="GXJ38" s="110"/>
      <c r="GXK38" s="110"/>
      <c r="GXL38" s="110"/>
      <c r="GXM38" s="110"/>
      <c r="GXN38" s="110"/>
      <c r="GXO38" s="110"/>
      <c r="GXP38" s="110"/>
      <c r="GXQ38" s="110"/>
      <c r="GXR38" s="110"/>
      <c r="GXS38" s="110"/>
      <c r="GXT38" s="110"/>
      <c r="GXU38" s="110"/>
      <c r="GXV38" s="110"/>
      <c r="GXW38" s="110"/>
      <c r="GXX38" s="110"/>
      <c r="GXY38" s="110"/>
      <c r="GXZ38" s="110"/>
      <c r="GYA38" s="110"/>
      <c r="GYB38" s="110"/>
      <c r="GYC38" s="110"/>
      <c r="GYD38" s="110"/>
      <c r="GYE38" s="110"/>
      <c r="GYF38" s="110"/>
      <c r="GYG38" s="110"/>
      <c r="GYH38" s="110"/>
      <c r="GYI38" s="110"/>
      <c r="GYJ38" s="110"/>
      <c r="GYK38" s="110"/>
      <c r="GYL38" s="110"/>
      <c r="GYM38" s="110"/>
      <c r="GYN38" s="110"/>
      <c r="GYO38" s="110"/>
      <c r="GYP38" s="110"/>
      <c r="GYQ38" s="110"/>
      <c r="GYR38" s="110"/>
      <c r="GYS38" s="110"/>
      <c r="GYT38" s="110"/>
      <c r="GYU38" s="110"/>
      <c r="GYV38" s="110"/>
      <c r="GYW38" s="110"/>
      <c r="GYX38" s="110"/>
      <c r="GYY38" s="110"/>
      <c r="GYZ38" s="110"/>
      <c r="GZA38" s="110"/>
      <c r="GZB38" s="110"/>
      <c r="GZC38" s="110"/>
      <c r="GZD38" s="110"/>
      <c r="GZE38" s="110"/>
      <c r="GZF38" s="110"/>
      <c r="GZG38" s="110"/>
      <c r="GZH38" s="110"/>
      <c r="GZI38" s="110"/>
      <c r="GZJ38" s="110"/>
      <c r="GZK38" s="110"/>
      <c r="GZL38" s="110"/>
      <c r="GZM38" s="110"/>
      <c r="GZN38" s="110"/>
      <c r="GZO38" s="110"/>
      <c r="GZP38" s="110"/>
      <c r="GZQ38" s="110"/>
      <c r="GZR38" s="110"/>
      <c r="GZS38" s="110"/>
      <c r="GZT38" s="110"/>
      <c r="GZU38" s="110"/>
      <c r="GZV38" s="110"/>
      <c r="GZW38" s="110"/>
      <c r="GZX38" s="110"/>
      <c r="GZY38" s="110"/>
      <c r="GZZ38" s="110"/>
      <c r="HAA38" s="110"/>
      <c r="HAB38" s="110"/>
      <c r="HAC38" s="110"/>
      <c r="HAD38" s="110"/>
      <c r="HAE38" s="110"/>
      <c r="HAF38" s="110"/>
      <c r="HAG38" s="110"/>
      <c r="HAH38" s="110"/>
      <c r="HAI38" s="110"/>
      <c r="HAJ38" s="110"/>
      <c r="HAK38" s="110"/>
      <c r="HAL38" s="110"/>
      <c r="HAM38" s="110"/>
      <c r="HAN38" s="110"/>
      <c r="HAO38" s="110"/>
      <c r="HAP38" s="110"/>
      <c r="HAQ38" s="110"/>
      <c r="HAR38" s="110"/>
      <c r="HAS38" s="110"/>
      <c r="HAT38" s="110"/>
      <c r="HAU38" s="110"/>
      <c r="HAV38" s="110"/>
      <c r="HAW38" s="110"/>
      <c r="HAX38" s="110"/>
      <c r="HAY38" s="110"/>
      <c r="HAZ38" s="110"/>
      <c r="HBA38" s="110"/>
      <c r="HBB38" s="110"/>
      <c r="HBC38" s="110"/>
      <c r="HBD38" s="110"/>
      <c r="HBE38" s="110"/>
      <c r="HBF38" s="110"/>
      <c r="HBG38" s="110"/>
      <c r="HBH38" s="110"/>
      <c r="HBI38" s="110"/>
      <c r="HBJ38" s="110"/>
      <c r="HBK38" s="110"/>
      <c r="HBL38" s="110"/>
      <c r="HBM38" s="110"/>
      <c r="HBN38" s="110"/>
      <c r="HBO38" s="110"/>
      <c r="HBP38" s="110"/>
      <c r="HBQ38" s="110"/>
      <c r="HBR38" s="110"/>
      <c r="HBS38" s="110"/>
      <c r="HBT38" s="110"/>
      <c r="HBU38" s="110"/>
      <c r="HBV38" s="110"/>
      <c r="HBW38" s="110"/>
      <c r="HBX38" s="110"/>
      <c r="HBY38" s="110"/>
      <c r="HBZ38" s="110"/>
      <c r="HCA38" s="110"/>
      <c r="HCB38" s="110"/>
      <c r="HCC38" s="110"/>
      <c r="HCD38" s="110"/>
      <c r="HCE38" s="110"/>
      <c r="HCF38" s="110"/>
      <c r="HCG38" s="110"/>
      <c r="HCH38" s="110"/>
      <c r="HCI38" s="110"/>
      <c r="HCJ38" s="110"/>
      <c r="HCK38" s="110"/>
      <c r="HCL38" s="110"/>
      <c r="HCM38" s="110"/>
      <c r="HCN38" s="110"/>
      <c r="HCO38" s="110"/>
      <c r="HCP38" s="110"/>
      <c r="HCQ38" s="110"/>
      <c r="HCR38" s="110"/>
      <c r="HCS38" s="110"/>
      <c r="HCT38" s="110"/>
      <c r="HCU38" s="110"/>
      <c r="HCV38" s="110"/>
      <c r="HCW38" s="110"/>
      <c r="HCX38" s="110"/>
      <c r="HCY38" s="110"/>
      <c r="HCZ38" s="110"/>
      <c r="HDA38" s="110"/>
      <c r="HDB38" s="110"/>
      <c r="HDC38" s="110"/>
      <c r="HDD38" s="110"/>
      <c r="HDE38" s="110"/>
      <c r="HDF38" s="110"/>
      <c r="HDG38" s="110"/>
      <c r="HDH38" s="110"/>
      <c r="HDI38" s="110"/>
      <c r="HDJ38" s="110"/>
      <c r="HDK38" s="110"/>
      <c r="HDL38" s="110"/>
      <c r="HDM38" s="110"/>
      <c r="HDN38" s="110"/>
      <c r="HDO38" s="110"/>
      <c r="HDP38" s="110"/>
      <c r="HDQ38" s="110"/>
      <c r="HDR38" s="110"/>
      <c r="HDS38" s="110"/>
      <c r="HDT38" s="110"/>
      <c r="HDU38" s="110"/>
      <c r="HDV38" s="110"/>
      <c r="HDW38" s="110"/>
      <c r="HDX38" s="110"/>
      <c r="HDY38" s="110"/>
      <c r="HDZ38" s="110"/>
      <c r="HEA38" s="110"/>
      <c r="HEB38" s="110"/>
      <c r="HEC38" s="110"/>
      <c r="HED38" s="110"/>
      <c r="HEE38" s="110"/>
      <c r="HEF38" s="110"/>
      <c r="HEG38" s="110"/>
      <c r="HEH38" s="110"/>
      <c r="HEI38" s="110"/>
      <c r="HEJ38" s="110"/>
      <c r="HEK38" s="110"/>
      <c r="HEL38" s="110"/>
      <c r="HEM38" s="110"/>
      <c r="HEN38" s="110"/>
      <c r="HEO38" s="110"/>
      <c r="HEP38" s="110"/>
      <c r="HEQ38" s="110"/>
      <c r="HER38" s="110"/>
      <c r="HES38" s="110"/>
      <c r="HET38" s="110"/>
      <c r="HEU38" s="110"/>
      <c r="HEV38" s="110"/>
      <c r="HEW38" s="110"/>
      <c r="HEX38" s="110"/>
      <c r="HEY38" s="110"/>
      <c r="HEZ38" s="110"/>
      <c r="HFA38" s="110"/>
      <c r="HFB38" s="110"/>
      <c r="HFC38" s="110"/>
      <c r="HFD38" s="110"/>
      <c r="HFE38" s="110"/>
      <c r="HFF38" s="110"/>
      <c r="HFG38" s="110"/>
      <c r="HFH38" s="110"/>
      <c r="HFI38" s="110"/>
      <c r="HFJ38" s="110"/>
      <c r="HFK38" s="110"/>
      <c r="HFL38" s="110"/>
      <c r="HFM38" s="110"/>
      <c r="HFN38" s="110"/>
      <c r="HFO38" s="110"/>
      <c r="HFP38" s="110"/>
      <c r="HFQ38" s="110"/>
      <c r="HFR38" s="110"/>
      <c r="HFS38" s="110"/>
      <c r="HFT38" s="110"/>
      <c r="HFU38" s="110"/>
      <c r="HFV38" s="110"/>
      <c r="HFW38" s="110"/>
      <c r="HFX38" s="110"/>
      <c r="HFY38" s="110"/>
      <c r="HFZ38" s="110"/>
      <c r="HGA38" s="110"/>
      <c r="HGB38" s="110"/>
      <c r="HGC38" s="110"/>
      <c r="HGD38" s="110"/>
      <c r="HGE38" s="110"/>
      <c r="HGF38" s="110"/>
      <c r="HGG38" s="110"/>
      <c r="HGH38" s="110"/>
      <c r="HGI38" s="110"/>
      <c r="HGJ38" s="110"/>
      <c r="HGK38" s="110"/>
      <c r="HGL38" s="110"/>
      <c r="HGM38" s="110"/>
      <c r="HGN38" s="110"/>
      <c r="HGO38" s="110"/>
      <c r="HGP38" s="110"/>
      <c r="HGQ38" s="110"/>
      <c r="HGR38" s="110"/>
      <c r="HGS38" s="110"/>
      <c r="HGT38" s="110"/>
      <c r="HGU38" s="110"/>
      <c r="HGV38" s="110"/>
      <c r="HGW38" s="110"/>
      <c r="HGX38" s="110"/>
      <c r="HGY38" s="110"/>
      <c r="HGZ38" s="110"/>
      <c r="HHA38" s="110"/>
      <c r="HHB38" s="110"/>
      <c r="HHC38" s="110"/>
      <c r="HHD38" s="110"/>
      <c r="HHE38" s="110"/>
      <c r="HHF38" s="110"/>
      <c r="HHG38" s="110"/>
      <c r="HHH38" s="110"/>
      <c r="HHI38" s="110"/>
      <c r="HHJ38" s="110"/>
      <c r="HHK38" s="110"/>
      <c r="HHL38" s="110"/>
      <c r="HHM38" s="110"/>
      <c r="HHN38" s="110"/>
      <c r="HHO38" s="110"/>
      <c r="HHP38" s="110"/>
      <c r="HHQ38" s="110"/>
      <c r="HHR38" s="110"/>
      <c r="HHS38" s="110"/>
      <c r="HHT38" s="110"/>
      <c r="HHU38" s="110"/>
      <c r="HHV38" s="110"/>
      <c r="HHW38" s="110"/>
      <c r="HHX38" s="110"/>
      <c r="HHY38" s="110"/>
      <c r="HHZ38" s="110"/>
      <c r="HIA38" s="110"/>
      <c r="HIB38" s="110"/>
      <c r="HIC38" s="110"/>
      <c r="HID38" s="110"/>
      <c r="HIE38" s="110"/>
      <c r="HIF38" s="110"/>
      <c r="HIG38" s="110"/>
      <c r="HIH38" s="110"/>
      <c r="HII38" s="110"/>
      <c r="HIJ38" s="110"/>
      <c r="HIK38" s="110"/>
      <c r="HIL38" s="110"/>
      <c r="HIM38" s="110"/>
      <c r="HIN38" s="110"/>
      <c r="HIO38" s="110"/>
      <c r="HIP38" s="110"/>
      <c r="HIQ38" s="110"/>
      <c r="HIR38" s="110"/>
      <c r="HIS38" s="110"/>
      <c r="HIT38" s="110"/>
      <c r="HIU38" s="110"/>
      <c r="HIV38" s="110"/>
      <c r="HIW38" s="110"/>
      <c r="HIX38" s="110"/>
      <c r="HIY38" s="110"/>
      <c r="HIZ38" s="110"/>
      <c r="HJA38" s="110"/>
      <c r="HJB38" s="110"/>
      <c r="HJC38" s="110"/>
      <c r="HJD38" s="110"/>
      <c r="HJE38" s="110"/>
      <c r="HJF38" s="110"/>
      <c r="HJG38" s="110"/>
      <c r="HJH38" s="110"/>
      <c r="HJI38" s="110"/>
      <c r="HJJ38" s="110"/>
      <c r="HJK38" s="110"/>
      <c r="HJL38" s="110"/>
      <c r="HJM38" s="110"/>
      <c r="HJN38" s="110"/>
      <c r="HJO38" s="110"/>
      <c r="HJP38" s="110"/>
      <c r="HJQ38" s="110"/>
      <c r="HJR38" s="110"/>
      <c r="HJS38" s="110"/>
      <c r="HJT38" s="110"/>
      <c r="HJU38" s="110"/>
      <c r="HJV38" s="110"/>
      <c r="HJW38" s="110"/>
      <c r="HJX38" s="110"/>
      <c r="HJY38" s="110"/>
      <c r="HJZ38" s="110"/>
      <c r="HKA38" s="110"/>
      <c r="HKB38" s="110"/>
      <c r="HKC38" s="110"/>
      <c r="HKD38" s="110"/>
      <c r="HKE38" s="110"/>
      <c r="HKF38" s="110"/>
      <c r="HKG38" s="110"/>
      <c r="HKH38" s="110"/>
      <c r="HKI38" s="110"/>
      <c r="HKJ38" s="110"/>
      <c r="HKK38" s="110"/>
      <c r="HKL38" s="110"/>
      <c r="HKM38" s="110"/>
      <c r="HKN38" s="110"/>
      <c r="HKO38" s="110"/>
      <c r="HKP38" s="110"/>
      <c r="HKQ38" s="110"/>
      <c r="HKR38" s="110"/>
      <c r="HKS38" s="110"/>
      <c r="HKT38" s="110"/>
      <c r="HKU38" s="110"/>
      <c r="HKV38" s="110"/>
      <c r="HKW38" s="110"/>
      <c r="HKX38" s="110"/>
      <c r="HKY38" s="110"/>
      <c r="HKZ38" s="110"/>
      <c r="HLA38" s="110"/>
      <c r="HLB38" s="110"/>
      <c r="HLC38" s="110"/>
      <c r="HLD38" s="110"/>
      <c r="HLE38" s="110"/>
      <c r="HLF38" s="110"/>
      <c r="HLG38" s="110"/>
      <c r="HLH38" s="110"/>
      <c r="HLI38" s="110"/>
      <c r="HLJ38" s="110"/>
      <c r="HLK38" s="110"/>
      <c r="HLL38" s="110"/>
      <c r="HLM38" s="110"/>
      <c r="HLN38" s="110"/>
      <c r="HLO38" s="110"/>
      <c r="HLP38" s="110"/>
      <c r="HLQ38" s="110"/>
      <c r="HLR38" s="110"/>
      <c r="HLS38" s="110"/>
      <c r="HLT38" s="110"/>
      <c r="HLU38" s="110"/>
      <c r="HLV38" s="110"/>
      <c r="HLW38" s="110"/>
      <c r="HLX38" s="110"/>
      <c r="HLY38" s="110"/>
      <c r="HLZ38" s="110"/>
      <c r="HMA38" s="110"/>
      <c r="HMB38" s="110"/>
      <c r="HMC38" s="110"/>
      <c r="HMD38" s="110"/>
      <c r="HME38" s="110"/>
      <c r="HMF38" s="110"/>
      <c r="HMG38" s="110"/>
      <c r="HMH38" s="110"/>
      <c r="HMI38" s="110"/>
      <c r="HMJ38" s="110"/>
      <c r="HMK38" s="110"/>
      <c r="HML38" s="110"/>
      <c r="HMM38" s="110"/>
      <c r="HMN38" s="110"/>
      <c r="HMO38" s="110"/>
      <c r="HMP38" s="110"/>
      <c r="HMQ38" s="110"/>
      <c r="HMR38" s="110"/>
      <c r="HMS38" s="110"/>
      <c r="HMT38" s="110"/>
      <c r="HMU38" s="110"/>
      <c r="HMV38" s="110"/>
      <c r="HMW38" s="110"/>
      <c r="HMX38" s="110"/>
      <c r="HMY38" s="110"/>
      <c r="HMZ38" s="110"/>
      <c r="HNA38" s="110"/>
      <c r="HNB38" s="110"/>
      <c r="HNC38" s="110"/>
      <c r="HND38" s="110"/>
      <c r="HNE38" s="110"/>
      <c r="HNF38" s="110"/>
      <c r="HNG38" s="110"/>
      <c r="HNH38" s="110"/>
      <c r="HNI38" s="110"/>
      <c r="HNJ38" s="110"/>
      <c r="HNK38" s="110"/>
      <c r="HNL38" s="110"/>
      <c r="HNM38" s="110"/>
      <c r="HNN38" s="110"/>
      <c r="HNO38" s="110"/>
      <c r="HNP38" s="110"/>
      <c r="HNQ38" s="110"/>
      <c r="HNR38" s="110"/>
      <c r="HNS38" s="110"/>
      <c r="HNT38" s="110"/>
      <c r="HNU38" s="110"/>
      <c r="HNV38" s="110"/>
      <c r="HNW38" s="110"/>
      <c r="HNX38" s="110"/>
      <c r="HNY38" s="110"/>
      <c r="HNZ38" s="110"/>
      <c r="HOA38" s="110"/>
      <c r="HOB38" s="110"/>
      <c r="HOC38" s="110"/>
      <c r="HOD38" s="110"/>
      <c r="HOE38" s="110"/>
      <c r="HOF38" s="110"/>
      <c r="HOG38" s="110"/>
      <c r="HOH38" s="110"/>
      <c r="HOI38" s="110"/>
      <c r="HOJ38" s="110"/>
      <c r="HOK38" s="110"/>
      <c r="HOL38" s="110"/>
      <c r="HOM38" s="110"/>
      <c r="HON38" s="110"/>
      <c r="HOO38" s="110"/>
      <c r="HOP38" s="110"/>
      <c r="HOQ38" s="110"/>
      <c r="HOR38" s="110"/>
      <c r="HOS38" s="110"/>
      <c r="HOT38" s="110"/>
      <c r="HOU38" s="110"/>
      <c r="HOV38" s="110"/>
      <c r="HOW38" s="110"/>
      <c r="HOX38" s="110"/>
      <c r="HOY38" s="110"/>
      <c r="HOZ38" s="110"/>
      <c r="HPA38" s="110"/>
      <c r="HPB38" s="110"/>
      <c r="HPC38" s="110"/>
      <c r="HPD38" s="110"/>
      <c r="HPE38" s="110"/>
      <c r="HPF38" s="110"/>
      <c r="HPG38" s="110"/>
      <c r="HPH38" s="110"/>
      <c r="HPI38" s="110"/>
      <c r="HPJ38" s="110"/>
      <c r="HPK38" s="110"/>
      <c r="HPL38" s="110"/>
      <c r="HPM38" s="110"/>
      <c r="HPN38" s="110"/>
      <c r="HPO38" s="110"/>
      <c r="HPP38" s="110"/>
      <c r="HPQ38" s="110"/>
      <c r="HPR38" s="110"/>
      <c r="HPS38" s="110"/>
      <c r="HPT38" s="110"/>
      <c r="HPU38" s="110"/>
      <c r="HPV38" s="110"/>
      <c r="HPW38" s="110"/>
      <c r="HPX38" s="110"/>
      <c r="HPY38" s="110"/>
      <c r="HPZ38" s="110"/>
      <c r="HQA38" s="110"/>
      <c r="HQB38" s="110"/>
      <c r="HQC38" s="110"/>
      <c r="HQD38" s="110"/>
      <c r="HQE38" s="110"/>
      <c r="HQF38" s="110"/>
      <c r="HQG38" s="110"/>
      <c r="HQH38" s="110"/>
      <c r="HQI38" s="110"/>
      <c r="HQJ38" s="110"/>
      <c r="HQK38" s="110"/>
      <c r="HQL38" s="110"/>
      <c r="HQM38" s="110"/>
      <c r="HQN38" s="110"/>
      <c r="HQO38" s="110"/>
      <c r="HQP38" s="110"/>
      <c r="HQQ38" s="110"/>
      <c r="HQR38" s="110"/>
      <c r="HQS38" s="110"/>
      <c r="HQT38" s="110"/>
      <c r="HQU38" s="110"/>
      <c r="HQV38" s="110"/>
      <c r="HQW38" s="110"/>
      <c r="HQX38" s="110"/>
      <c r="HQY38" s="110"/>
      <c r="HQZ38" s="110"/>
      <c r="HRA38" s="110"/>
      <c r="HRB38" s="110"/>
      <c r="HRC38" s="110"/>
      <c r="HRD38" s="110"/>
      <c r="HRE38" s="110"/>
      <c r="HRF38" s="110"/>
      <c r="HRG38" s="110"/>
      <c r="HRH38" s="110"/>
      <c r="HRI38" s="110"/>
      <c r="HRJ38" s="110"/>
      <c r="HRK38" s="110"/>
      <c r="HRL38" s="110"/>
      <c r="HRM38" s="110"/>
      <c r="HRN38" s="110"/>
      <c r="HRO38" s="110"/>
      <c r="HRP38" s="110"/>
      <c r="HRQ38" s="110"/>
      <c r="HRR38" s="110"/>
      <c r="HRS38" s="110"/>
      <c r="HRT38" s="110"/>
      <c r="HRU38" s="110"/>
      <c r="HRV38" s="110"/>
      <c r="HRW38" s="110"/>
      <c r="HRX38" s="110"/>
      <c r="HRY38" s="110"/>
      <c r="HRZ38" s="110"/>
      <c r="HSA38" s="110"/>
      <c r="HSB38" s="110"/>
      <c r="HSC38" s="110"/>
      <c r="HSD38" s="110"/>
      <c r="HSE38" s="110"/>
      <c r="HSF38" s="110"/>
      <c r="HSG38" s="110"/>
      <c r="HSH38" s="110"/>
      <c r="HSI38" s="110"/>
      <c r="HSJ38" s="110"/>
      <c r="HSK38" s="110"/>
      <c r="HSL38" s="110"/>
      <c r="HSM38" s="110"/>
      <c r="HSN38" s="110"/>
      <c r="HSO38" s="110"/>
      <c r="HSP38" s="110"/>
      <c r="HSQ38" s="110"/>
      <c r="HSR38" s="110"/>
      <c r="HSS38" s="110"/>
      <c r="HST38" s="110"/>
      <c r="HSU38" s="110"/>
      <c r="HSV38" s="110"/>
      <c r="HSW38" s="110"/>
      <c r="HSX38" s="110"/>
      <c r="HSY38" s="110"/>
      <c r="HSZ38" s="110"/>
      <c r="HTA38" s="110"/>
      <c r="HTB38" s="110"/>
      <c r="HTC38" s="110"/>
      <c r="HTD38" s="110"/>
      <c r="HTE38" s="110"/>
      <c r="HTF38" s="110"/>
      <c r="HTG38" s="110"/>
      <c r="HTH38" s="110"/>
      <c r="HTI38" s="110"/>
      <c r="HTJ38" s="110"/>
      <c r="HTK38" s="110"/>
      <c r="HTL38" s="110"/>
      <c r="HTM38" s="110"/>
      <c r="HTN38" s="110"/>
      <c r="HTO38" s="110"/>
      <c r="HTP38" s="110"/>
      <c r="HTQ38" s="110"/>
      <c r="HTR38" s="110"/>
      <c r="HTS38" s="110"/>
      <c r="HTT38" s="110"/>
      <c r="HTU38" s="110"/>
      <c r="HTV38" s="110"/>
      <c r="HTW38" s="110"/>
      <c r="HTX38" s="110"/>
      <c r="HTY38" s="110"/>
      <c r="HTZ38" s="110"/>
      <c r="HUA38" s="110"/>
      <c r="HUB38" s="110"/>
      <c r="HUC38" s="110"/>
      <c r="HUD38" s="110"/>
      <c r="HUE38" s="110"/>
      <c r="HUF38" s="110"/>
      <c r="HUG38" s="110"/>
      <c r="HUH38" s="110"/>
      <c r="HUI38" s="110"/>
      <c r="HUJ38" s="110"/>
      <c r="HUK38" s="110"/>
      <c r="HUL38" s="110"/>
      <c r="HUM38" s="110"/>
      <c r="HUN38" s="110"/>
      <c r="HUO38" s="110"/>
      <c r="HUP38" s="110"/>
      <c r="HUQ38" s="110"/>
      <c r="HUR38" s="110"/>
      <c r="HUS38" s="110"/>
      <c r="HUT38" s="110"/>
      <c r="HUU38" s="110"/>
      <c r="HUV38" s="110"/>
      <c r="HUW38" s="110"/>
      <c r="HUX38" s="110"/>
      <c r="HUY38" s="110"/>
      <c r="HUZ38" s="110"/>
      <c r="HVA38" s="110"/>
      <c r="HVB38" s="110"/>
      <c r="HVC38" s="110"/>
      <c r="HVD38" s="110"/>
      <c r="HVE38" s="110"/>
      <c r="HVF38" s="110"/>
      <c r="HVG38" s="110"/>
      <c r="HVH38" s="110"/>
      <c r="HVI38" s="110"/>
      <c r="HVJ38" s="110"/>
      <c r="HVK38" s="110"/>
      <c r="HVL38" s="110"/>
      <c r="HVM38" s="110"/>
      <c r="HVN38" s="110"/>
      <c r="HVO38" s="110"/>
      <c r="HVP38" s="110"/>
      <c r="HVQ38" s="110"/>
      <c r="HVR38" s="110"/>
      <c r="HVS38" s="110"/>
      <c r="HVT38" s="110"/>
      <c r="HVU38" s="110"/>
      <c r="HVV38" s="110"/>
      <c r="HVW38" s="110"/>
      <c r="HVX38" s="110"/>
      <c r="HVY38" s="110"/>
      <c r="HVZ38" s="110"/>
      <c r="HWA38" s="110"/>
      <c r="HWB38" s="110"/>
      <c r="HWC38" s="110"/>
      <c r="HWD38" s="110"/>
      <c r="HWE38" s="110"/>
      <c r="HWF38" s="110"/>
      <c r="HWG38" s="110"/>
      <c r="HWH38" s="110"/>
      <c r="HWI38" s="110"/>
      <c r="HWJ38" s="110"/>
      <c r="HWK38" s="110"/>
      <c r="HWL38" s="110"/>
      <c r="HWM38" s="110"/>
      <c r="HWN38" s="110"/>
      <c r="HWO38" s="110"/>
      <c r="HWP38" s="110"/>
      <c r="HWQ38" s="110"/>
      <c r="HWR38" s="110"/>
      <c r="HWS38" s="110"/>
      <c r="HWT38" s="110"/>
      <c r="HWU38" s="110"/>
      <c r="HWV38" s="110"/>
      <c r="HWW38" s="110"/>
      <c r="HWX38" s="110"/>
      <c r="HWY38" s="110"/>
      <c r="HWZ38" s="110"/>
      <c r="HXA38" s="110"/>
      <c r="HXB38" s="110"/>
      <c r="HXC38" s="110"/>
      <c r="HXD38" s="110"/>
      <c r="HXE38" s="110"/>
      <c r="HXF38" s="110"/>
      <c r="HXG38" s="110"/>
      <c r="HXH38" s="110"/>
      <c r="HXI38" s="110"/>
      <c r="HXJ38" s="110"/>
      <c r="HXK38" s="110"/>
      <c r="HXL38" s="110"/>
      <c r="HXM38" s="110"/>
      <c r="HXN38" s="110"/>
      <c r="HXO38" s="110"/>
      <c r="HXP38" s="110"/>
      <c r="HXQ38" s="110"/>
      <c r="HXR38" s="110"/>
      <c r="HXS38" s="110"/>
      <c r="HXT38" s="110"/>
      <c r="HXU38" s="110"/>
      <c r="HXV38" s="110"/>
      <c r="HXW38" s="110"/>
      <c r="HXX38" s="110"/>
      <c r="HXY38" s="110"/>
      <c r="HXZ38" s="110"/>
      <c r="HYA38" s="110"/>
      <c r="HYB38" s="110"/>
      <c r="HYC38" s="110"/>
      <c r="HYD38" s="110"/>
      <c r="HYE38" s="110"/>
      <c r="HYF38" s="110"/>
      <c r="HYG38" s="110"/>
      <c r="HYH38" s="110"/>
      <c r="HYI38" s="110"/>
      <c r="HYJ38" s="110"/>
      <c r="HYK38" s="110"/>
      <c r="HYL38" s="110"/>
      <c r="HYM38" s="110"/>
      <c r="HYN38" s="110"/>
      <c r="HYO38" s="110"/>
      <c r="HYP38" s="110"/>
      <c r="HYQ38" s="110"/>
      <c r="HYR38" s="110"/>
      <c r="HYS38" s="110"/>
      <c r="HYT38" s="110"/>
      <c r="HYU38" s="110"/>
      <c r="HYV38" s="110"/>
      <c r="HYW38" s="110"/>
      <c r="HYX38" s="110"/>
      <c r="HYY38" s="110"/>
      <c r="HYZ38" s="110"/>
      <c r="HZA38" s="110"/>
      <c r="HZB38" s="110"/>
      <c r="HZC38" s="110"/>
      <c r="HZD38" s="110"/>
      <c r="HZE38" s="110"/>
      <c r="HZF38" s="110"/>
      <c r="HZG38" s="110"/>
      <c r="HZH38" s="110"/>
      <c r="HZI38" s="110"/>
      <c r="HZJ38" s="110"/>
      <c r="HZK38" s="110"/>
      <c r="HZL38" s="110"/>
      <c r="HZM38" s="110"/>
      <c r="HZN38" s="110"/>
      <c r="HZO38" s="110"/>
      <c r="HZP38" s="110"/>
      <c r="HZQ38" s="110"/>
      <c r="HZR38" s="110"/>
      <c r="HZS38" s="110"/>
      <c r="HZT38" s="110"/>
      <c r="HZU38" s="110"/>
      <c r="HZV38" s="110"/>
      <c r="HZW38" s="110"/>
      <c r="HZX38" s="110"/>
      <c r="HZY38" s="110"/>
      <c r="HZZ38" s="110"/>
      <c r="IAA38" s="110"/>
      <c r="IAB38" s="110"/>
      <c r="IAC38" s="110"/>
      <c r="IAD38" s="110"/>
      <c r="IAE38" s="110"/>
      <c r="IAF38" s="110"/>
      <c r="IAG38" s="110"/>
      <c r="IAH38" s="110"/>
      <c r="IAI38" s="110"/>
      <c r="IAJ38" s="110"/>
      <c r="IAK38" s="110"/>
      <c r="IAL38" s="110"/>
      <c r="IAM38" s="110"/>
      <c r="IAN38" s="110"/>
      <c r="IAO38" s="110"/>
      <c r="IAP38" s="110"/>
      <c r="IAQ38" s="110"/>
      <c r="IAR38" s="110"/>
      <c r="IAS38" s="110"/>
      <c r="IAT38" s="110"/>
      <c r="IAU38" s="110"/>
      <c r="IAV38" s="110"/>
      <c r="IAW38" s="110"/>
      <c r="IAX38" s="110"/>
      <c r="IAY38" s="110"/>
      <c r="IAZ38" s="110"/>
      <c r="IBA38" s="110"/>
      <c r="IBB38" s="110"/>
      <c r="IBC38" s="110"/>
      <c r="IBD38" s="110"/>
      <c r="IBE38" s="110"/>
      <c r="IBF38" s="110"/>
      <c r="IBG38" s="110"/>
      <c r="IBH38" s="110"/>
      <c r="IBI38" s="110"/>
      <c r="IBJ38" s="110"/>
      <c r="IBK38" s="110"/>
      <c r="IBL38" s="110"/>
      <c r="IBM38" s="110"/>
      <c r="IBN38" s="110"/>
      <c r="IBO38" s="110"/>
      <c r="IBP38" s="110"/>
      <c r="IBQ38" s="110"/>
      <c r="IBR38" s="110"/>
      <c r="IBS38" s="110"/>
      <c r="IBT38" s="110"/>
      <c r="IBU38" s="110"/>
      <c r="IBV38" s="110"/>
      <c r="IBW38" s="110"/>
      <c r="IBX38" s="110"/>
      <c r="IBY38" s="110"/>
      <c r="IBZ38" s="110"/>
      <c r="ICA38" s="110"/>
      <c r="ICB38" s="110"/>
      <c r="ICC38" s="110"/>
      <c r="ICD38" s="110"/>
      <c r="ICE38" s="110"/>
      <c r="ICF38" s="110"/>
      <c r="ICG38" s="110"/>
      <c r="ICH38" s="110"/>
      <c r="ICI38" s="110"/>
      <c r="ICJ38" s="110"/>
      <c r="ICK38" s="110"/>
      <c r="ICL38" s="110"/>
      <c r="ICM38" s="110"/>
      <c r="ICN38" s="110"/>
      <c r="ICO38" s="110"/>
      <c r="ICP38" s="110"/>
      <c r="ICQ38" s="110"/>
      <c r="ICR38" s="110"/>
      <c r="ICS38" s="110"/>
      <c r="ICT38" s="110"/>
      <c r="ICU38" s="110"/>
      <c r="ICV38" s="110"/>
      <c r="ICW38" s="110"/>
      <c r="ICX38" s="110"/>
      <c r="ICY38" s="110"/>
      <c r="ICZ38" s="110"/>
      <c r="IDA38" s="110"/>
      <c r="IDB38" s="110"/>
      <c r="IDC38" s="110"/>
      <c r="IDD38" s="110"/>
      <c r="IDE38" s="110"/>
      <c r="IDF38" s="110"/>
      <c r="IDG38" s="110"/>
      <c r="IDH38" s="110"/>
      <c r="IDI38" s="110"/>
      <c r="IDJ38" s="110"/>
      <c r="IDK38" s="110"/>
      <c r="IDL38" s="110"/>
      <c r="IDM38" s="110"/>
      <c r="IDN38" s="110"/>
      <c r="IDO38" s="110"/>
      <c r="IDP38" s="110"/>
      <c r="IDQ38" s="110"/>
      <c r="IDR38" s="110"/>
      <c r="IDS38" s="110"/>
      <c r="IDT38" s="110"/>
      <c r="IDU38" s="110"/>
      <c r="IDV38" s="110"/>
      <c r="IDW38" s="110"/>
      <c r="IDX38" s="110"/>
      <c r="IDY38" s="110"/>
      <c r="IDZ38" s="110"/>
      <c r="IEA38" s="110"/>
      <c r="IEB38" s="110"/>
      <c r="IEC38" s="110"/>
      <c r="IED38" s="110"/>
      <c r="IEE38" s="110"/>
      <c r="IEF38" s="110"/>
      <c r="IEG38" s="110"/>
      <c r="IEH38" s="110"/>
      <c r="IEI38" s="110"/>
      <c r="IEJ38" s="110"/>
      <c r="IEK38" s="110"/>
      <c r="IEL38" s="110"/>
      <c r="IEM38" s="110"/>
      <c r="IEN38" s="110"/>
      <c r="IEO38" s="110"/>
      <c r="IEP38" s="110"/>
      <c r="IEQ38" s="110"/>
      <c r="IER38" s="110"/>
      <c r="IES38" s="110"/>
      <c r="IET38" s="110"/>
      <c r="IEU38" s="110"/>
      <c r="IEV38" s="110"/>
      <c r="IEW38" s="110"/>
      <c r="IEX38" s="110"/>
      <c r="IEY38" s="110"/>
      <c r="IEZ38" s="110"/>
      <c r="IFA38" s="110"/>
      <c r="IFB38" s="110"/>
      <c r="IFC38" s="110"/>
      <c r="IFD38" s="110"/>
      <c r="IFE38" s="110"/>
      <c r="IFF38" s="110"/>
      <c r="IFG38" s="110"/>
      <c r="IFH38" s="110"/>
      <c r="IFI38" s="110"/>
      <c r="IFJ38" s="110"/>
      <c r="IFK38" s="110"/>
      <c r="IFL38" s="110"/>
      <c r="IFM38" s="110"/>
      <c r="IFN38" s="110"/>
      <c r="IFO38" s="110"/>
      <c r="IFP38" s="110"/>
      <c r="IFQ38" s="110"/>
      <c r="IFR38" s="110"/>
      <c r="IFS38" s="110"/>
      <c r="IFT38" s="110"/>
      <c r="IFU38" s="110"/>
      <c r="IFV38" s="110"/>
      <c r="IFW38" s="110"/>
      <c r="IFX38" s="110"/>
      <c r="IFY38" s="110"/>
      <c r="IFZ38" s="110"/>
      <c r="IGA38" s="110"/>
      <c r="IGB38" s="110"/>
      <c r="IGC38" s="110"/>
      <c r="IGD38" s="110"/>
      <c r="IGE38" s="110"/>
      <c r="IGF38" s="110"/>
      <c r="IGG38" s="110"/>
      <c r="IGH38" s="110"/>
      <c r="IGI38" s="110"/>
      <c r="IGJ38" s="110"/>
      <c r="IGK38" s="110"/>
      <c r="IGL38" s="110"/>
      <c r="IGM38" s="110"/>
      <c r="IGN38" s="110"/>
      <c r="IGO38" s="110"/>
      <c r="IGP38" s="110"/>
      <c r="IGQ38" s="110"/>
      <c r="IGR38" s="110"/>
      <c r="IGS38" s="110"/>
      <c r="IGT38" s="110"/>
      <c r="IGU38" s="110"/>
      <c r="IGV38" s="110"/>
      <c r="IGW38" s="110"/>
      <c r="IGX38" s="110"/>
      <c r="IGY38" s="110"/>
      <c r="IGZ38" s="110"/>
      <c r="IHA38" s="110"/>
      <c r="IHB38" s="110"/>
      <c r="IHC38" s="110"/>
      <c r="IHD38" s="110"/>
      <c r="IHE38" s="110"/>
      <c r="IHF38" s="110"/>
      <c r="IHG38" s="110"/>
      <c r="IHH38" s="110"/>
      <c r="IHI38" s="110"/>
      <c r="IHJ38" s="110"/>
      <c r="IHK38" s="110"/>
      <c r="IHL38" s="110"/>
      <c r="IHM38" s="110"/>
      <c r="IHN38" s="110"/>
      <c r="IHO38" s="110"/>
      <c r="IHP38" s="110"/>
      <c r="IHQ38" s="110"/>
      <c r="IHR38" s="110"/>
      <c r="IHS38" s="110"/>
      <c r="IHT38" s="110"/>
      <c r="IHU38" s="110"/>
      <c r="IHV38" s="110"/>
      <c r="IHW38" s="110"/>
      <c r="IHX38" s="110"/>
      <c r="IHY38" s="110"/>
      <c r="IHZ38" s="110"/>
      <c r="IIA38" s="110"/>
      <c r="IIB38" s="110"/>
      <c r="IIC38" s="110"/>
      <c r="IID38" s="110"/>
      <c r="IIE38" s="110"/>
      <c r="IIF38" s="110"/>
      <c r="IIG38" s="110"/>
      <c r="IIH38" s="110"/>
      <c r="III38" s="110"/>
      <c r="IIJ38" s="110"/>
      <c r="IIK38" s="110"/>
      <c r="IIL38" s="110"/>
      <c r="IIM38" s="110"/>
      <c r="IIN38" s="110"/>
      <c r="IIO38" s="110"/>
      <c r="IIP38" s="110"/>
      <c r="IIQ38" s="110"/>
      <c r="IIR38" s="110"/>
      <c r="IIS38" s="110"/>
      <c r="IIT38" s="110"/>
      <c r="IIU38" s="110"/>
      <c r="IIV38" s="110"/>
      <c r="IIW38" s="110"/>
      <c r="IIX38" s="110"/>
      <c r="IIY38" s="110"/>
      <c r="IIZ38" s="110"/>
      <c r="IJA38" s="110"/>
      <c r="IJB38" s="110"/>
      <c r="IJC38" s="110"/>
      <c r="IJD38" s="110"/>
      <c r="IJE38" s="110"/>
      <c r="IJF38" s="110"/>
      <c r="IJG38" s="110"/>
      <c r="IJH38" s="110"/>
      <c r="IJI38" s="110"/>
      <c r="IJJ38" s="110"/>
      <c r="IJK38" s="110"/>
      <c r="IJL38" s="110"/>
      <c r="IJM38" s="110"/>
      <c r="IJN38" s="110"/>
      <c r="IJO38" s="110"/>
      <c r="IJP38" s="110"/>
      <c r="IJQ38" s="110"/>
      <c r="IJR38" s="110"/>
      <c r="IJS38" s="110"/>
      <c r="IJT38" s="110"/>
      <c r="IJU38" s="110"/>
      <c r="IJV38" s="110"/>
      <c r="IJW38" s="110"/>
      <c r="IJX38" s="110"/>
      <c r="IJY38" s="110"/>
      <c r="IJZ38" s="110"/>
      <c r="IKA38" s="110"/>
      <c r="IKB38" s="110"/>
      <c r="IKC38" s="110"/>
      <c r="IKD38" s="110"/>
      <c r="IKE38" s="110"/>
      <c r="IKF38" s="110"/>
      <c r="IKG38" s="110"/>
      <c r="IKH38" s="110"/>
      <c r="IKI38" s="110"/>
      <c r="IKJ38" s="110"/>
      <c r="IKK38" s="110"/>
      <c r="IKL38" s="110"/>
      <c r="IKM38" s="110"/>
      <c r="IKN38" s="110"/>
      <c r="IKO38" s="110"/>
      <c r="IKP38" s="110"/>
      <c r="IKQ38" s="110"/>
      <c r="IKR38" s="110"/>
      <c r="IKS38" s="110"/>
      <c r="IKT38" s="110"/>
      <c r="IKU38" s="110"/>
      <c r="IKV38" s="110"/>
      <c r="IKW38" s="110"/>
      <c r="IKX38" s="110"/>
      <c r="IKY38" s="110"/>
      <c r="IKZ38" s="110"/>
      <c r="ILA38" s="110"/>
      <c r="ILB38" s="110"/>
      <c r="ILC38" s="110"/>
      <c r="ILD38" s="110"/>
      <c r="ILE38" s="110"/>
      <c r="ILF38" s="110"/>
      <c r="ILG38" s="110"/>
      <c r="ILH38" s="110"/>
      <c r="ILI38" s="110"/>
      <c r="ILJ38" s="110"/>
      <c r="ILK38" s="110"/>
      <c r="ILL38" s="110"/>
      <c r="ILM38" s="110"/>
      <c r="ILN38" s="110"/>
      <c r="ILO38" s="110"/>
      <c r="ILP38" s="110"/>
      <c r="ILQ38" s="110"/>
      <c r="ILR38" s="110"/>
      <c r="ILS38" s="110"/>
      <c r="ILT38" s="110"/>
      <c r="ILU38" s="110"/>
      <c r="ILV38" s="110"/>
      <c r="ILW38" s="110"/>
      <c r="ILX38" s="110"/>
      <c r="ILY38" s="110"/>
      <c r="ILZ38" s="110"/>
      <c r="IMA38" s="110"/>
      <c r="IMB38" s="110"/>
      <c r="IMC38" s="110"/>
      <c r="IMD38" s="110"/>
      <c r="IME38" s="110"/>
      <c r="IMF38" s="110"/>
      <c r="IMG38" s="110"/>
      <c r="IMH38" s="110"/>
      <c r="IMI38" s="110"/>
      <c r="IMJ38" s="110"/>
      <c r="IMK38" s="110"/>
      <c r="IML38" s="110"/>
      <c r="IMM38" s="110"/>
      <c r="IMN38" s="110"/>
      <c r="IMO38" s="110"/>
      <c r="IMP38" s="110"/>
      <c r="IMQ38" s="110"/>
      <c r="IMR38" s="110"/>
      <c r="IMS38" s="110"/>
      <c r="IMT38" s="110"/>
      <c r="IMU38" s="110"/>
      <c r="IMV38" s="110"/>
      <c r="IMW38" s="110"/>
      <c r="IMX38" s="110"/>
      <c r="IMY38" s="110"/>
      <c r="IMZ38" s="110"/>
      <c r="INA38" s="110"/>
      <c r="INB38" s="110"/>
      <c r="INC38" s="110"/>
      <c r="IND38" s="110"/>
      <c r="INE38" s="110"/>
      <c r="INF38" s="110"/>
      <c r="ING38" s="110"/>
      <c r="INH38" s="110"/>
      <c r="INI38" s="110"/>
      <c r="INJ38" s="110"/>
      <c r="INK38" s="110"/>
      <c r="INL38" s="110"/>
      <c r="INM38" s="110"/>
      <c r="INN38" s="110"/>
      <c r="INO38" s="110"/>
      <c r="INP38" s="110"/>
      <c r="INQ38" s="110"/>
      <c r="INR38" s="110"/>
      <c r="INS38" s="110"/>
      <c r="INT38" s="110"/>
      <c r="INU38" s="110"/>
      <c r="INV38" s="110"/>
      <c r="INW38" s="110"/>
      <c r="INX38" s="110"/>
      <c r="INY38" s="110"/>
      <c r="INZ38" s="110"/>
      <c r="IOA38" s="110"/>
      <c r="IOB38" s="110"/>
      <c r="IOC38" s="110"/>
      <c r="IOD38" s="110"/>
      <c r="IOE38" s="110"/>
      <c r="IOF38" s="110"/>
      <c r="IOG38" s="110"/>
      <c r="IOH38" s="110"/>
      <c r="IOI38" s="110"/>
      <c r="IOJ38" s="110"/>
      <c r="IOK38" s="110"/>
      <c r="IOL38" s="110"/>
      <c r="IOM38" s="110"/>
      <c r="ION38" s="110"/>
      <c r="IOO38" s="110"/>
      <c r="IOP38" s="110"/>
      <c r="IOQ38" s="110"/>
      <c r="IOR38" s="110"/>
      <c r="IOS38" s="110"/>
      <c r="IOT38" s="110"/>
      <c r="IOU38" s="110"/>
      <c r="IOV38" s="110"/>
      <c r="IOW38" s="110"/>
      <c r="IOX38" s="110"/>
      <c r="IOY38" s="110"/>
      <c r="IOZ38" s="110"/>
      <c r="IPA38" s="110"/>
      <c r="IPB38" s="110"/>
      <c r="IPC38" s="110"/>
      <c r="IPD38" s="110"/>
      <c r="IPE38" s="110"/>
      <c r="IPF38" s="110"/>
      <c r="IPG38" s="110"/>
      <c r="IPH38" s="110"/>
      <c r="IPI38" s="110"/>
      <c r="IPJ38" s="110"/>
      <c r="IPK38" s="110"/>
      <c r="IPL38" s="110"/>
      <c r="IPM38" s="110"/>
      <c r="IPN38" s="110"/>
      <c r="IPO38" s="110"/>
      <c r="IPP38" s="110"/>
      <c r="IPQ38" s="110"/>
      <c r="IPR38" s="110"/>
      <c r="IPS38" s="110"/>
      <c r="IPT38" s="110"/>
      <c r="IPU38" s="110"/>
      <c r="IPV38" s="110"/>
      <c r="IPW38" s="110"/>
      <c r="IPX38" s="110"/>
      <c r="IPY38" s="110"/>
      <c r="IPZ38" s="110"/>
      <c r="IQA38" s="110"/>
      <c r="IQB38" s="110"/>
      <c r="IQC38" s="110"/>
      <c r="IQD38" s="110"/>
      <c r="IQE38" s="110"/>
      <c r="IQF38" s="110"/>
      <c r="IQG38" s="110"/>
      <c r="IQH38" s="110"/>
      <c r="IQI38" s="110"/>
      <c r="IQJ38" s="110"/>
      <c r="IQK38" s="110"/>
      <c r="IQL38" s="110"/>
      <c r="IQM38" s="110"/>
      <c r="IQN38" s="110"/>
      <c r="IQO38" s="110"/>
      <c r="IQP38" s="110"/>
      <c r="IQQ38" s="110"/>
      <c r="IQR38" s="110"/>
      <c r="IQS38" s="110"/>
      <c r="IQT38" s="110"/>
      <c r="IQU38" s="110"/>
      <c r="IQV38" s="110"/>
      <c r="IQW38" s="110"/>
      <c r="IQX38" s="110"/>
      <c r="IQY38" s="110"/>
      <c r="IQZ38" s="110"/>
      <c r="IRA38" s="110"/>
      <c r="IRB38" s="110"/>
      <c r="IRC38" s="110"/>
      <c r="IRD38" s="110"/>
      <c r="IRE38" s="110"/>
      <c r="IRF38" s="110"/>
      <c r="IRG38" s="110"/>
      <c r="IRH38" s="110"/>
      <c r="IRI38" s="110"/>
      <c r="IRJ38" s="110"/>
      <c r="IRK38" s="110"/>
      <c r="IRL38" s="110"/>
      <c r="IRM38" s="110"/>
      <c r="IRN38" s="110"/>
      <c r="IRO38" s="110"/>
      <c r="IRP38" s="110"/>
      <c r="IRQ38" s="110"/>
      <c r="IRR38" s="110"/>
      <c r="IRS38" s="110"/>
      <c r="IRT38" s="110"/>
      <c r="IRU38" s="110"/>
      <c r="IRV38" s="110"/>
      <c r="IRW38" s="110"/>
      <c r="IRX38" s="110"/>
      <c r="IRY38" s="110"/>
      <c r="IRZ38" s="110"/>
      <c r="ISA38" s="110"/>
      <c r="ISB38" s="110"/>
      <c r="ISC38" s="110"/>
      <c r="ISD38" s="110"/>
      <c r="ISE38" s="110"/>
      <c r="ISF38" s="110"/>
      <c r="ISG38" s="110"/>
      <c r="ISH38" s="110"/>
      <c r="ISI38" s="110"/>
      <c r="ISJ38" s="110"/>
      <c r="ISK38" s="110"/>
      <c r="ISL38" s="110"/>
      <c r="ISM38" s="110"/>
      <c r="ISN38" s="110"/>
      <c r="ISO38" s="110"/>
      <c r="ISP38" s="110"/>
      <c r="ISQ38" s="110"/>
      <c r="ISR38" s="110"/>
      <c r="ISS38" s="110"/>
      <c r="IST38" s="110"/>
      <c r="ISU38" s="110"/>
      <c r="ISV38" s="110"/>
      <c r="ISW38" s="110"/>
      <c r="ISX38" s="110"/>
      <c r="ISY38" s="110"/>
      <c r="ISZ38" s="110"/>
      <c r="ITA38" s="110"/>
      <c r="ITB38" s="110"/>
      <c r="ITC38" s="110"/>
      <c r="ITD38" s="110"/>
      <c r="ITE38" s="110"/>
      <c r="ITF38" s="110"/>
      <c r="ITG38" s="110"/>
      <c r="ITH38" s="110"/>
      <c r="ITI38" s="110"/>
      <c r="ITJ38" s="110"/>
      <c r="ITK38" s="110"/>
      <c r="ITL38" s="110"/>
      <c r="ITM38" s="110"/>
      <c r="ITN38" s="110"/>
      <c r="ITO38" s="110"/>
      <c r="ITP38" s="110"/>
      <c r="ITQ38" s="110"/>
      <c r="ITR38" s="110"/>
      <c r="ITS38" s="110"/>
      <c r="ITT38" s="110"/>
      <c r="ITU38" s="110"/>
      <c r="ITV38" s="110"/>
      <c r="ITW38" s="110"/>
      <c r="ITX38" s="110"/>
      <c r="ITY38" s="110"/>
      <c r="ITZ38" s="110"/>
      <c r="IUA38" s="110"/>
      <c r="IUB38" s="110"/>
      <c r="IUC38" s="110"/>
      <c r="IUD38" s="110"/>
      <c r="IUE38" s="110"/>
      <c r="IUF38" s="110"/>
      <c r="IUG38" s="110"/>
      <c r="IUH38" s="110"/>
      <c r="IUI38" s="110"/>
      <c r="IUJ38" s="110"/>
      <c r="IUK38" s="110"/>
      <c r="IUL38" s="110"/>
      <c r="IUM38" s="110"/>
      <c r="IUN38" s="110"/>
      <c r="IUO38" s="110"/>
      <c r="IUP38" s="110"/>
      <c r="IUQ38" s="110"/>
      <c r="IUR38" s="110"/>
      <c r="IUS38" s="110"/>
      <c r="IUT38" s="110"/>
      <c r="IUU38" s="110"/>
      <c r="IUV38" s="110"/>
      <c r="IUW38" s="110"/>
      <c r="IUX38" s="110"/>
      <c r="IUY38" s="110"/>
      <c r="IUZ38" s="110"/>
      <c r="IVA38" s="110"/>
      <c r="IVB38" s="110"/>
      <c r="IVC38" s="110"/>
      <c r="IVD38" s="110"/>
      <c r="IVE38" s="110"/>
      <c r="IVF38" s="110"/>
      <c r="IVG38" s="110"/>
      <c r="IVH38" s="110"/>
      <c r="IVI38" s="110"/>
      <c r="IVJ38" s="110"/>
      <c r="IVK38" s="110"/>
      <c r="IVL38" s="110"/>
      <c r="IVM38" s="110"/>
      <c r="IVN38" s="110"/>
      <c r="IVO38" s="110"/>
      <c r="IVP38" s="110"/>
      <c r="IVQ38" s="110"/>
      <c r="IVR38" s="110"/>
      <c r="IVS38" s="110"/>
      <c r="IVT38" s="110"/>
      <c r="IVU38" s="110"/>
      <c r="IVV38" s="110"/>
      <c r="IVW38" s="110"/>
      <c r="IVX38" s="110"/>
      <c r="IVY38" s="110"/>
      <c r="IVZ38" s="110"/>
      <c r="IWA38" s="110"/>
      <c r="IWB38" s="110"/>
      <c r="IWC38" s="110"/>
      <c r="IWD38" s="110"/>
      <c r="IWE38" s="110"/>
      <c r="IWF38" s="110"/>
      <c r="IWG38" s="110"/>
      <c r="IWH38" s="110"/>
      <c r="IWI38" s="110"/>
      <c r="IWJ38" s="110"/>
      <c r="IWK38" s="110"/>
      <c r="IWL38" s="110"/>
      <c r="IWM38" s="110"/>
      <c r="IWN38" s="110"/>
      <c r="IWO38" s="110"/>
      <c r="IWP38" s="110"/>
      <c r="IWQ38" s="110"/>
      <c r="IWR38" s="110"/>
      <c r="IWS38" s="110"/>
      <c r="IWT38" s="110"/>
      <c r="IWU38" s="110"/>
      <c r="IWV38" s="110"/>
      <c r="IWW38" s="110"/>
      <c r="IWX38" s="110"/>
      <c r="IWY38" s="110"/>
      <c r="IWZ38" s="110"/>
      <c r="IXA38" s="110"/>
      <c r="IXB38" s="110"/>
      <c r="IXC38" s="110"/>
      <c r="IXD38" s="110"/>
      <c r="IXE38" s="110"/>
      <c r="IXF38" s="110"/>
      <c r="IXG38" s="110"/>
      <c r="IXH38" s="110"/>
      <c r="IXI38" s="110"/>
      <c r="IXJ38" s="110"/>
      <c r="IXK38" s="110"/>
      <c r="IXL38" s="110"/>
      <c r="IXM38" s="110"/>
      <c r="IXN38" s="110"/>
      <c r="IXO38" s="110"/>
      <c r="IXP38" s="110"/>
      <c r="IXQ38" s="110"/>
      <c r="IXR38" s="110"/>
      <c r="IXS38" s="110"/>
      <c r="IXT38" s="110"/>
      <c r="IXU38" s="110"/>
      <c r="IXV38" s="110"/>
      <c r="IXW38" s="110"/>
      <c r="IXX38" s="110"/>
      <c r="IXY38" s="110"/>
      <c r="IXZ38" s="110"/>
      <c r="IYA38" s="110"/>
      <c r="IYB38" s="110"/>
      <c r="IYC38" s="110"/>
      <c r="IYD38" s="110"/>
      <c r="IYE38" s="110"/>
      <c r="IYF38" s="110"/>
      <c r="IYG38" s="110"/>
      <c r="IYH38" s="110"/>
      <c r="IYI38" s="110"/>
      <c r="IYJ38" s="110"/>
      <c r="IYK38" s="110"/>
      <c r="IYL38" s="110"/>
      <c r="IYM38" s="110"/>
      <c r="IYN38" s="110"/>
      <c r="IYO38" s="110"/>
      <c r="IYP38" s="110"/>
      <c r="IYQ38" s="110"/>
      <c r="IYR38" s="110"/>
      <c r="IYS38" s="110"/>
      <c r="IYT38" s="110"/>
      <c r="IYU38" s="110"/>
      <c r="IYV38" s="110"/>
      <c r="IYW38" s="110"/>
      <c r="IYX38" s="110"/>
      <c r="IYY38" s="110"/>
      <c r="IYZ38" s="110"/>
      <c r="IZA38" s="110"/>
      <c r="IZB38" s="110"/>
      <c r="IZC38" s="110"/>
      <c r="IZD38" s="110"/>
      <c r="IZE38" s="110"/>
      <c r="IZF38" s="110"/>
      <c r="IZG38" s="110"/>
      <c r="IZH38" s="110"/>
      <c r="IZI38" s="110"/>
      <c r="IZJ38" s="110"/>
      <c r="IZK38" s="110"/>
      <c r="IZL38" s="110"/>
      <c r="IZM38" s="110"/>
      <c r="IZN38" s="110"/>
      <c r="IZO38" s="110"/>
      <c r="IZP38" s="110"/>
      <c r="IZQ38" s="110"/>
      <c r="IZR38" s="110"/>
      <c r="IZS38" s="110"/>
      <c r="IZT38" s="110"/>
      <c r="IZU38" s="110"/>
      <c r="IZV38" s="110"/>
      <c r="IZW38" s="110"/>
      <c r="IZX38" s="110"/>
      <c r="IZY38" s="110"/>
      <c r="IZZ38" s="110"/>
      <c r="JAA38" s="110"/>
      <c r="JAB38" s="110"/>
      <c r="JAC38" s="110"/>
      <c r="JAD38" s="110"/>
      <c r="JAE38" s="110"/>
      <c r="JAF38" s="110"/>
      <c r="JAG38" s="110"/>
      <c r="JAH38" s="110"/>
      <c r="JAI38" s="110"/>
      <c r="JAJ38" s="110"/>
      <c r="JAK38" s="110"/>
      <c r="JAL38" s="110"/>
      <c r="JAM38" s="110"/>
      <c r="JAN38" s="110"/>
      <c r="JAO38" s="110"/>
      <c r="JAP38" s="110"/>
      <c r="JAQ38" s="110"/>
      <c r="JAR38" s="110"/>
      <c r="JAS38" s="110"/>
      <c r="JAT38" s="110"/>
      <c r="JAU38" s="110"/>
      <c r="JAV38" s="110"/>
      <c r="JAW38" s="110"/>
      <c r="JAX38" s="110"/>
      <c r="JAY38" s="110"/>
      <c r="JAZ38" s="110"/>
      <c r="JBA38" s="110"/>
      <c r="JBB38" s="110"/>
      <c r="JBC38" s="110"/>
      <c r="JBD38" s="110"/>
      <c r="JBE38" s="110"/>
      <c r="JBF38" s="110"/>
      <c r="JBG38" s="110"/>
      <c r="JBH38" s="110"/>
      <c r="JBI38" s="110"/>
      <c r="JBJ38" s="110"/>
      <c r="JBK38" s="110"/>
      <c r="JBL38" s="110"/>
      <c r="JBM38" s="110"/>
      <c r="JBN38" s="110"/>
      <c r="JBO38" s="110"/>
      <c r="JBP38" s="110"/>
      <c r="JBQ38" s="110"/>
      <c r="JBR38" s="110"/>
      <c r="JBS38" s="110"/>
      <c r="JBT38" s="110"/>
      <c r="JBU38" s="110"/>
      <c r="JBV38" s="110"/>
      <c r="JBW38" s="110"/>
      <c r="JBX38" s="110"/>
      <c r="JBY38" s="110"/>
      <c r="JBZ38" s="110"/>
      <c r="JCA38" s="110"/>
      <c r="JCB38" s="110"/>
      <c r="JCC38" s="110"/>
      <c r="JCD38" s="110"/>
      <c r="JCE38" s="110"/>
      <c r="JCF38" s="110"/>
      <c r="JCG38" s="110"/>
      <c r="JCH38" s="110"/>
      <c r="JCI38" s="110"/>
      <c r="JCJ38" s="110"/>
      <c r="JCK38" s="110"/>
      <c r="JCL38" s="110"/>
      <c r="JCM38" s="110"/>
      <c r="JCN38" s="110"/>
      <c r="JCO38" s="110"/>
      <c r="JCP38" s="110"/>
      <c r="JCQ38" s="110"/>
      <c r="JCR38" s="110"/>
      <c r="JCS38" s="110"/>
      <c r="JCT38" s="110"/>
      <c r="JCU38" s="110"/>
      <c r="JCV38" s="110"/>
      <c r="JCW38" s="110"/>
      <c r="JCX38" s="110"/>
      <c r="JCY38" s="110"/>
      <c r="JCZ38" s="110"/>
      <c r="JDA38" s="110"/>
      <c r="JDB38" s="110"/>
      <c r="JDC38" s="110"/>
      <c r="JDD38" s="110"/>
      <c r="JDE38" s="110"/>
      <c r="JDF38" s="110"/>
      <c r="JDG38" s="110"/>
      <c r="JDH38" s="110"/>
      <c r="JDI38" s="110"/>
      <c r="JDJ38" s="110"/>
      <c r="JDK38" s="110"/>
      <c r="JDL38" s="110"/>
      <c r="JDM38" s="110"/>
      <c r="JDN38" s="110"/>
      <c r="JDO38" s="110"/>
      <c r="JDP38" s="110"/>
      <c r="JDQ38" s="110"/>
      <c r="JDR38" s="110"/>
      <c r="JDS38" s="110"/>
      <c r="JDT38" s="110"/>
      <c r="JDU38" s="110"/>
      <c r="JDV38" s="110"/>
      <c r="JDW38" s="110"/>
      <c r="JDX38" s="110"/>
      <c r="JDY38" s="110"/>
      <c r="JDZ38" s="110"/>
      <c r="JEA38" s="110"/>
      <c r="JEB38" s="110"/>
      <c r="JEC38" s="110"/>
      <c r="JED38" s="110"/>
      <c r="JEE38" s="110"/>
      <c r="JEF38" s="110"/>
      <c r="JEG38" s="110"/>
      <c r="JEH38" s="110"/>
      <c r="JEI38" s="110"/>
      <c r="JEJ38" s="110"/>
      <c r="JEK38" s="110"/>
      <c r="JEL38" s="110"/>
      <c r="JEM38" s="110"/>
      <c r="JEN38" s="110"/>
      <c r="JEO38" s="110"/>
      <c r="JEP38" s="110"/>
      <c r="JEQ38" s="110"/>
      <c r="JER38" s="110"/>
      <c r="JES38" s="110"/>
      <c r="JET38" s="110"/>
      <c r="JEU38" s="110"/>
      <c r="JEV38" s="110"/>
      <c r="JEW38" s="110"/>
      <c r="JEX38" s="110"/>
      <c r="JEY38" s="110"/>
      <c r="JEZ38" s="110"/>
      <c r="JFA38" s="110"/>
      <c r="JFB38" s="110"/>
      <c r="JFC38" s="110"/>
      <c r="JFD38" s="110"/>
      <c r="JFE38" s="110"/>
      <c r="JFF38" s="110"/>
      <c r="JFG38" s="110"/>
      <c r="JFH38" s="110"/>
      <c r="JFI38" s="110"/>
      <c r="JFJ38" s="110"/>
      <c r="JFK38" s="110"/>
      <c r="JFL38" s="110"/>
      <c r="JFM38" s="110"/>
      <c r="JFN38" s="110"/>
      <c r="JFO38" s="110"/>
      <c r="JFP38" s="110"/>
      <c r="JFQ38" s="110"/>
      <c r="JFR38" s="110"/>
      <c r="JFS38" s="110"/>
      <c r="JFT38" s="110"/>
      <c r="JFU38" s="110"/>
      <c r="JFV38" s="110"/>
      <c r="JFW38" s="110"/>
      <c r="JFX38" s="110"/>
      <c r="JFY38" s="110"/>
      <c r="JFZ38" s="110"/>
      <c r="JGA38" s="110"/>
      <c r="JGB38" s="110"/>
      <c r="JGC38" s="110"/>
      <c r="JGD38" s="110"/>
      <c r="JGE38" s="110"/>
      <c r="JGF38" s="110"/>
      <c r="JGG38" s="110"/>
      <c r="JGH38" s="110"/>
      <c r="JGI38" s="110"/>
      <c r="JGJ38" s="110"/>
      <c r="JGK38" s="110"/>
      <c r="JGL38" s="110"/>
      <c r="JGM38" s="110"/>
      <c r="JGN38" s="110"/>
      <c r="JGO38" s="110"/>
      <c r="JGP38" s="110"/>
      <c r="JGQ38" s="110"/>
      <c r="JGR38" s="110"/>
      <c r="JGS38" s="110"/>
      <c r="JGT38" s="110"/>
      <c r="JGU38" s="110"/>
      <c r="JGV38" s="110"/>
      <c r="JGW38" s="110"/>
      <c r="JGX38" s="110"/>
      <c r="JGY38" s="110"/>
      <c r="JGZ38" s="110"/>
      <c r="JHA38" s="110"/>
      <c r="JHB38" s="110"/>
      <c r="JHC38" s="110"/>
      <c r="JHD38" s="110"/>
      <c r="JHE38" s="110"/>
      <c r="JHF38" s="110"/>
      <c r="JHG38" s="110"/>
      <c r="JHH38" s="110"/>
      <c r="JHI38" s="110"/>
      <c r="JHJ38" s="110"/>
      <c r="JHK38" s="110"/>
      <c r="JHL38" s="110"/>
      <c r="JHM38" s="110"/>
      <c r="JHN38" s="110"/>
      <c r="JHO38" s="110"/>
      <c r="JHP38" s="110"/>
      <c r="JHQ38" s="110"/>
      <c r="JHR38" s="110"/>
      <c r="JHS38" s="110"/>
      <c r="JHT38" s="110"/>
      <c r="JHU38" s="110"/>
      <c r="JHV38" s="110"/>
      <c r="JHW38" s="110"/>
      <c r="JHX38" s="110"/>
      <c r="JHY38" s="110"/>
      <c r="JHZ38" s="110"/>
      <c r="JIA38" s="110"/>
      <c r="JIB38" s="110"/>
      <c r="JIC38" s="110"/>
      <c r="JID38" s="110"/>
      <c r="JIE38" s="110"/>
      <c r="JIF38" s="110"/>
      <c r="JIG38" s="110"/>
      <c r="JIH38" s="110"/>
      <c r="JII38" s="110"/>
      <c r="JIJ38" s="110"/>
      <c r="JIK38" s="110"/>
      <c r="JIL38" s="110"/>
      <c r="JIM38" s="110"/>
      <c r="JIN38" s="110"/>
      <c r="JIO38" s="110"/>
      <c r="JIP38" s="110"/>
      <c r="JIQ38" s="110"/>
      <c r="JIR38" s="110"/>
      <c r="JIS38" s="110"/>
      <c r="JIT38" s="110"/>
      <c r="JIU38" s="110"/>
      <c r="JIV38" s="110"/>
      <c r="JIW38" s="110"/>
      <c r="JIX38" s="110"/>
      <c r="JIY38" s="110"/>
      <c r="JIZ38" s="110"/>
      <c r="JJA38" s="110"/>
      <c r="JJB38" s="110"/>
      <c r="JJC38" s="110"/>
      <c r="JJD38" s="110"/>
      <c r="JJE38" s="110"/>
      <c r="JJF38" s="110"/>
      <c r="JJG38" s="110"/>
      <c r="JJH38" s="110"/>
      <c r="JJI38" s="110"/>
      <c r="JJJ38" s="110"/>
      <c r="JJK38" s="110"/>
      <c r="JJL38" s="110"/>
      <c r="JJM38" s="110"/>
      <c r="JJN38" s="110"/>
      <c r="JJO38" s="110"/>
      <c r="JJP38" s="110"/>
      <c r="JJQ38" s="110"/>
      <c r="JJR38" s="110"/>
      <c r="JJS38" s="110"/>
      <c r="JJT38" s="110"/>
      <c r="JJU38" s="110"/>
      <c r="JJV38" s="110"/>
      <c r="JJW38" s="110"/>
      <c r="JJX38" s="110"/>
      <c r="JJY38" s="110"/>
      <c r="JJZ38" s="110"/>
      <c r="JKA38" s="110"/>
      <c r="JKB38" s="110"/>
      <c r="JKC38" s="110"/>
      <c r="JKD38" s="110"/>
      <c r="JKE38" s="110"/>
      <c r="JKF38" s="110"/>
      <c r="JKG38" s="110"/>
      <c r="JKH38" s="110"/>
      <c r="JKI38" s="110"/>
      <c r="JKJ38" s="110"/>
      <c r="JKK38" s="110"/>
      <c r="JKL38" s="110"/>
      <c r="JKM38" s="110"/>
      <c r="JKN38" s="110"/>
      <c r="JKO38" s="110"/>
      <c r="JKP38" s="110"/>
      <c r="JKQ38" s="110"/>
      <c r="JKR38" s="110"/>
      <c r="JKS38" s="110"/>
      <c r="JKT38" s="110"/>
      <c r="JKU38" s="110"/>
      <c r="JKV38" s="110"/>
      <c r="JKW38" s="110"/>
      <c r="JKX38" s="110"/>
      <c r="JKY38" s="110"/>
      <c r="JKZ38" s="110"/>
      <c r="JLA38" s="110"/>
      <c r="JLB38" s="110"/>
      <c r="JLC38" s="110"/>
      <c r="JLD38" s="110"/>
      <c r="JLE38" s="110"/>
      <c r="JLF38" s="110"/>
      <c r="JLG38" s="110"/>
      <c r="JLH38" s="110"/>
      <c r="JLI38" s="110"/>
      <c r="JLJ38" s="110"/>
      <c r="JLK38" s="110"/>
      <c r="JLL38" s="110"/>
      <c r="JLM38" s="110"/>
      <c r="JLN38" s="110"/>
      <c r="JLO38" s="110"/>
      <c r="JLP38" s="110"/>
      <c r="JLQ38" s="110"/>
      <c r="JLR38" s="110"/>
      <c r="JLS38" s="110"/>
      <c r="JLT38" s="110"/>
      <c r="JLU38" s="110"/>
      <c r="JLV38" s="110"/>
      <c r="JLW38" s="110"/>
      <c r="JLX38" s="110"/>
      <c r="JLY38" s="110"/>
      <c r="JLZ38" s="110"/>
      <c r="JMA38" s="110"/>
      <c r="JMB38" s="110"/>
      <c r="JMC38" s="110"/>
      <c r="JMD38" s="110"/>
      <c r="JME38" s="110"/>
      <c r="JMF38" s="110"/>
      <c r="JMG38" s="110"/>
      <c r="JMH38" s="110"/>
      <c r="JMI38" s="110"/>
      <c r="JMJ38" s="110"/>
      <c r="JMK38" s="110"/>
      <c r="JML38" s="110"/>
      <c r="JMM38" s="110"/>
      <c r="JMN38" s="110"/>
      <c r="JMO38" s="110"/>
      <c r="JMP38" s="110"/>
      <c r="JMQ38" s="110"/>
      <c r="JMR38" s="110"/>
      <c r="JMS38" s="110"/>
      <c r="JMT38" s="110"/>
      <c r="JMU38" s="110"/>
      <c r="JMV38" s="110"/>
      <c r="JMW38" s="110"/>
      <c r="JMX38" s="110"/>
      <c r="JMY38" s="110"/>
      <c r="JMZ38" s="110"/>
      <c r="JNA38" s="110"/>
      <c r="JNB38" s="110"/>
      <c r="JNC38" s="110"/>
      <c r="JND38" s="110"/>
      <c r="JNE38" s="110"/>
      <c r="JNF38" s="110"/>
      <c r="JNG38" s="110"/>
      <c r="JNH38" s="110"/>
      <c r="JNI38" s="110"/>
      <c r="JNJ38" s="110"/>
      <c r="JNK38" s="110"/>
      <c r="JNL38" s="110"/>
      <c r="JNM38" s="110"/>
      <c r="JNN38" s="110"/>
      <c r="JNO38" s="110"/>
      <c r="JNP38" s="110"/>
      <c r="JNQ38" s="110"/>
      <c r="JNR38" s="110"/>
      <c r="JNS38" s="110"/>
      <c r="JNT38" s="110"/>
      <c r="JNU38" s="110"/>
      <c r="JNV38" s="110"/>
      <c r="JNW38" s="110"/>
      <c r="JNX38" s="110"/>
      <c r="JNY38" s="110"/>
      <c r="JNZ38" s="110"/>
      <c r="JOA38" s="110"/>
      <c r="JOB38" s="110"/>
      <c r="JOC38" s="110"/>
      <c r="JOD38" s="110"/>
      <c r="JOE38" s="110"/>
      <c r="JOF38" s="110"/>
      <c r="JOG38" s="110"/>
      <c r="JOH38" s="110"/>
      <c r="JOI38" s="110"/>
      <c r="JOJ38" s="110"/>
      <c r="JOK38" s="110"/>
      <c r="JOL38" s="110"/>
      <c r="JOM38" s="110"/>
      <c r="JON38" s="110"/>
      <c r="JOO38" s="110"/>
      <c r="JOP38" s="110"/>
      <c r="JOQ38" s="110"/>
      <c r="JOR38" s="110"/>
      <c r="JOS38" s="110"/>
      <c r="JOT38" s="110"/>
      <c r="JOU38" s="110"/>
      <c r="JOV38" s="110"/>
      <c r="JOW38" s="110"/>
      <c r="JOX38" s="110"/>
      <c r="JOY38" s="110"/>
      <c r="JOZ38" s="110"/>
      <c r="JPA38" s="110"/>
      <c r="JPB38" s="110"/>
      <c r="JPC38" s="110"/>
      <c r="JPD38" s="110"/>
      <c r="JPE38" s="110"/>
      <c r="JPF38" s="110"/>
      <c r="JPG38" s="110"/>
      <c r="JPH38" s="110"/>
      <c r="JPI38" s="110"/>
      <c r="JPJ38" s="110"/>
      <c r="JPK38" s="110"/>
      <c r="JPL38" s="110"/>
      <c r="JPM38" s="110"/>
      <c r="JPN38" s="110"/>
      <c r="JPO38" s="110"/>
      <c r="JPP38" s="110"/>
      <c r="JPQ38" s="110"/>
      <c r="JPR38" s="110"/>
      <c r="JPS38" s="110"/>
      <c r="JPT38" s="110"/>
      <c r="JPU38" s="110"/>
      <c r="JPV38" s="110"/>
      <c r="JPW38" s="110"/>
      <c r="JPX38" s="110"/>
      <c r="JPY38" s="110"/>
      <c r="JPZ38" s="110"/>
      <c r="JQA38" s="110"/>
      <c r="JQB38" s="110"/>
      <c r="JQC38" s="110"/>
      <c r="JQD38" s="110"/>
      <c r="JQE38" s="110"/>
      <c r="JQF38" s="110"/>
      <c r="JQG38" s="110"/>
      <c r="JQH38" s="110"/>
      <c r="JQI38" s="110"/>
      <c r="JQJ38" s="110"/>
      <c r="JQK38" s="110"/>
      <c r="JQL38" s="110"/>
      <c r="JQM38" s="110"/>
      <c r="JQN38" s="110"/>
      <c r="JQO38" s="110"/>
      <c r="JQP38" s="110"/>
      <c r="JQQ38" s="110"/>
      <c r="JQR38" s="110"/>
      <c r="JQS38" s="110"/>
      <c r="JQT38" s="110"/>
      <c r="JQU38" s="110"/>
      <c r="JQV38" s="110"/>
      <c r="JQW38" s="110"/>
      <c r="JQX38" s="110"/>
      <c r="JQY38" s="110"/>
      <c r="JQZ38" s="110"/>
      <c r="JRA38" s="110"/>
      <c r="JRB38" s="110"/>
      <c r="JRC38" s="110"/>
      <c r="JRD38" s="110"/>
      <c r="JRE38" s="110"/>
      <c r="JRF38" s="110"/>
      <c r="JRG38" s="110"/>
      <c r="JRH38" s="110"/>
      <c r="JRI38" s="110"/>
      <c r="JRJ38" s="110"/>
      <c r="JRK38" s="110"/>
      <c r="JRL38" s="110"/>
      <c r="JRM38" s="110"/>
      <c r="JRN38" s="110"/>
      <c r="JRO38" s="110"/>
      <c r="JRP38" s="110"/>
      <c r="JRQ38" s="110"/>
      <c r="JRR38" s="110"/>
      <c r="JRS38" s="110"/>
      <c r="JRT38" s="110"/>
      <c r="JRU38" s="110"/>
      <c r="JRV38" s="110"/>
      <c r="JRW38" s="110"/>
      <c r="JRX38" s="110"/>
      <c r="JRY38" s="110"/>
      <c r="JRZ38" s="110"/>
      <c r="JSA38" s="110"/>
      <c r="JSB38" s="110"/>
      <c r="JSC38" s="110"/>
      <c r="JSD38" s="110"/>
      <c r="JSE38" s="110"/>
      <c r="JSF38" s="110"/>
      <c r="JSG38" s="110"/>
      <c r="JSH38" s="110"/>
      <c r="JSI38" s="110"/>
      <c r="JSJ38" s="110"/>
      <c r="JSK38" s="110"/>
      <c r="JSL38" s="110"/>
      <c r="JSM38" s="110"/>
      <c r="JSN38" s="110"/>
      <c r="JSO38" s="110"/>
      <c r="JSP38" s="110"/>
      <c r="JSQ38" s="110"/>
      <c r="JSR38" s="110"/>
      <c r="JSS38" s="110"/>
      <c r="JST38" s="110"/>
      <c r="JSU38" s="110"/>
      <c r="JSV38" s="110"/>
      <c r="JSW38" s="110"/>
      <c r="JSX38" s="110"/>
      <c r="JSY38" s="110"/>
      <c r="JSZ38" s="110"/>
      <c r="JTA38" s="110"/>
      <c r="JTB38" s="110"/>
      <c r="JTC38" s="110"/>
      <c r="JTD38" s="110"/>
      <c r="JTE38" s="110"/>
      <c r="JTF38" s="110"/>
      <c r="JTG38" s="110"/>
      <c r="JTH38" s="110"/>
      <c r="JTI38" s="110"/>
      <c r="JTJ38" s="110"/>
      <c r="JTK38" s="110"/>
      <c r="JTL38" s="110"/>
      <c r="JTM38" s="110"/>
      <c r="JTN38" s="110"/>
      <c r="JTO38" s="110"/>
      <c r="JTP38" s="110"/>
      <c r="JTQ38" s="110"/>
      <c r="JTR38" s="110"/>
      <c r="JTS38" s="110"/>
      <c r="JTT38" s="110"/>
      <c r="JTU38" s="110"/>
      <c r="JTV38" s="110"/>
      <c r="JTW38" s="110"/>
      <c r="JTX38" s="110"/>
      <c r="JTY38" s="110"/>
      <c r="JTZ38" s="110"/>
      <c r="JUA38" s="110"/>
      <c r="JUB38" s="110"/>
      <c r="JUC38" s="110"/>
      <c r="JUD38" s="110"/>
      <c r="JUE38" s="110"/>
      <c r="JUF38" s="110"/>
      <c r="JUG38" s="110"/>
      <c r="JUH38" s="110"/>
      <c r="JUI38" s="110"/>
      <c r="JUJ38" s="110"/>
      <c r="JUK38" s="110"/>
      <c r="JUL38" s="110"/>
      <c r="JUM38" s="110"/>
      <c r="JUN38" s="110"/>
      <c r="JUO38" s="110"/>
      <c r="JUP38" s="110"/>
      <c r="JUQ38" s="110"/>
      <c r="JUR38" s="110"/>
      <c r="JUS38" s="110"/>
      <c r="JUT38" s="110"/>
      <c r="JUU38" s="110"/>
      <c r="JUV38" s="110"/>
      <c r="JUW38" s="110"/>
      <c r="JUX38" s="110"/>
      <c r="JUY38" s="110"/>
      <c r="JUZ38" s="110"/>
      <c r="JVA38" s="110"/>
      <c r="JVB38" s="110"/>
      <c r="JVC38" s="110"/>
      <c r="JVD38" s="110"/>
      <c r="JVE38" s="110"/>
      <c r="JVF38" s="110"/>
      <c r="JVG38" s="110"/>
      <c r="JVH38" s="110"/>
      <c r="JVI38" s="110"/>
      <c r="JVJ38" s="110"/>
      <c r="JVK38" s="110"/>
      <c r="JVL38" s="110"/>
      <c r="JVM38" s="110"/>
      <c r="JVN38" s="110"/>
      <c r="JVO38" s="110"/>
      <c r="JVP38" s="110"/>
      <c r="JVQ38" s="110"/>
      <c r="JVR38" s="110"/>
      <c r="JVS38" s="110"/>
      <c r="JVT38" s="110"/>
      <c r="JVU38" s="110"/>
      <c r="JVV38" s="110"/>
      <c r="JVW38" s="110"/>
      <c r="JVX38" s="110"/>
      <c r="JVY38" s="110"/>
      <c r="JVZ38" s="110"/>
      <c r="JWA38" s="110"/>
      <c r="JWB38" s="110"/>
      <c r="JWC38" s="110"/>
      <c r="JWD38" s="110"/>
      <c r="JWE38" s="110"/>
      <c r="JWF38" s="110"/>
      <c r="JWG38" s="110"/>
      <c r="JWH38" s="110"/>
      <c r="JWI38" s="110"/>
      <c r="JWJ38" s="110"/>
      <c r="JWK38" s="110"/>
      <c r="JWL38" s="110"/>
      <c r="JWM38" s="110"/>
      <c r="JWN38" s="110"/>
      <c r="JWO38" s="110"/>
      <c r="JWP38" s="110"/>
      <c r="JWQ38" s="110"/>
      <c r="JWR38" s="110"/>
      <c r="JWS38" s="110"/>
      <c r="JWT38" s="110"/>
      <c r="JWU38" s="110"/>
      <c r="JWV38" s="110"/>
      <c r="JWW38" s="110"/>
      <c r="JWX38" s="110"/>
      <c r="JWY38" s="110"/>
      <c r="JWZ38" s="110"/>
      <c r="JXA38" s="110"/>
      <c r="JXB38" s="110"/>
      <c r="JXC38" s="110"/>
      <c r="JXD38" s="110"/>
      <c r="JXE38" s="110"/>
      <c r="JXF38" s="110"/>
      <c r="JXG38" s="110"/>
      <c r="JXH38" s="110"/>
      <c r="JXI38" s="110"/>
      <c r="JXJ38" s="110"/>
      <c r="JXK38" s="110"/>
      <c r="JXL38" s="110"/>
      <c r="JXM38" s="110"/>
      <c r="JXN38" s="110"/>
      <c r="JXO38" s="110"/>
      <c r="JXP38" s="110"/>
      <c r="JXQ38" s="110"/>
      <c r="JXR38" s="110"/>
      <c r="JXS38" s="110"/>
      <c r="JXT38" s="110"/>
      <c r="JXU38" s="110"/>
      <c r="JXV38" s="110"/>
      <c r="JXW38" s="110"/>
      <c r="JXX38" s="110"/>
      <c r="JXY38" s="110"/>
      <c r="JXZ38" s="110"/>
      <c r="JYA38" s="110"/>
      <c r="JYB38" s="110"/>
      <c r="JYC38" s="110"/>
      <c r="JYD38" s="110"/>
      <c r="JYE38" s="110"/>
      <c r="JYF38" s="110"/>
      <c r="JYG38" s="110"/>
      <c r="JYH38" s="110"/>
      <c r="JYI38" s="110"/>
      <c r="JYJ38" s="110"/>
      <c r="JYK38" s="110"/>
      <c r="JYL38" s="110"/>
      <c r="JYM38" s="110"/>
      <c r="JYN38" s="110"/>
      <c r="JYO38" s="110"/>
      <c r="JYP38" s="110"/>
      <c r="JYQ38" s="110"/>
      <c r="JYR38" s="110"/>
      <c r="JYS38" s="110"/>
      <c r="JYT38" s="110"/>
      <c r="JYU38" s="110"/>
      <c r="JYV38" s="110"/>
      <c r="JYW38" s="110"/>
      <c r="JYX38" s="110"/>
      <c r="JYY38" s="110"/>
      <c r="JYZ38" s="110"/>
      <c r="JZA38" s="110"/>
      <c r="JZB38" s="110"/>
      <c r="JZC38" s="110"/>
      <c r="JZD38" s="110"/>
      <c r="JZE38" s="110"/>
      <c r="JZF38" s="110"/>
      <c r="JZG38" s="110"/>
      <c r="JZH38" s="110"/>
      <c r="JZI38" s="110"/>
      <c r="JZJ38" s="110"/>
      <c r="JZK38" s="110"/>
      <c r="JZL38" s="110"/>
      <c r="JZM38" s="110"/>
      <c r="JZN38" s="110"/>
      <c r="JZO38" s="110"/>
      <c r="JZP38" s="110"/>
      <c r="JZQ38" s="110"/>
      <c r="JZR38" s="110"/>
      <c r="JZS38" s="110"/>
      <c r="JZT38" s="110"/>
      <c r="JZU38" s="110"/>
      <c r="JZV38" s="110"/>
      <c r="JZW38" s="110"/>
      <c r="JZX38" s="110"/>
      <c r="JZY38" s="110"/>
      <c r="JZZ38" s="110"/>
      <c r="KAA38" s="110"/>
      <c r="KAB38" s="110"/>
      <c r="KAC38" s="110"/>
      <c r="KAD38" s="110"/>
      <c r="KAE38" s="110"/>
      <c r="KAF38" s="110"/>
      <c r="KAG38" s="110"/>
      <c r="KAH38" s="110"/>
      <c r="KAI38" s="110"/>
      <c r="KAJ38" s="110"/>
      <c r="KAK38" s="110"/>
      <c r="KAL38" s="110"/>
      <c r="KAM38" s="110"/>
      <c r="KAN38" s="110"/>
      <c r="KAO38" s="110"/>
      <c r="KAP38" s="110"/>
      <c r="KAQ38" s="110"/>
      <c r="KAR38" s="110"/>
      <c r="KAS38" s="110"/>
      <c r="KAT38" s="110"/>
      <c r="KAU38" s="110"/>
      <c r="KAV38" s="110"/>
      <c r="KAW38" s="110"/>
      <c r="KAX38" s="110"/>
      <c r="KAY38" s="110"/>
      <c r="KAZ38" s="110"/>
      <c r="KBA38" s="110"/>
      <c r="KBB38" s="110"/>
      <c r="KBC38" s="110"/>
      <c r="KBD38" s="110"/>
      <c r="KBE38" s="110"/>
      <c r="KBF38" s="110"/>
      <c r="KBG38" s="110"/>
      <c r="KBH38" s="110"/>
      <c r="KBI38" s="110"/>
      <c r="KBJ38" s="110"/>
      <c r="KBK38" s="110"/>
      <c r="KBL38" s="110"/>
      <c r="KBM38" s="110"/>
      <c r="KBN38" s="110"/>
      <c r="KBO38" s="110"/>
      <c r="KBP38" s="110"/>
      <c r="KBQ38" s="110"/>
      <c r="KBR38" s="110"/>
      <c r="KBS38" s="110"/>
      <c r="KBT38" s="110"/>
      <c r="KBU38" s="110"/>
      <c r="KBV38" s="110"/>
      <c r="KBW38" s="110"/>
      <c r="KBX38" s="110"/>
      <c r="KBY38" s="110"/>
      <c r="KBZ38" s="110"/>
      <c r="KCA38" s="110"/>
      <c r="KCB38" s="110"/>
      <c r="KCC38" s="110"/>
      <c r="KCD38" s="110"/>
      <c r="KCE38" s="110"/>
      <c r="KCF38" s="110"/>
      <c r="KCG38" s="110"/>
      <c r="KCH38" s="110"/>
      <c r="KCI38" s="110"/>
      <c r="KCJ38" s="110"/>
      <c r="KCK38" s="110"/>
      <c r="KCL38" s="110"/>
      <c r="KCM38" s="110"/>
      <c r="KCN38" s="110"/>
      <c r="KCO38" s="110"/>
      <c r="KCP38" s="110"/>
      <c r="KCQ38" s="110"/>
      <c r="KCR38" s="110"/>
      <c r="KCS38" s="110"/>
      <c r="KCT38" s="110"/>
      <c r="KCU38" s="110"/>
      <c r="KCV38" s="110"/>
      <c r="KCW38" s="110"/>
      <c r="KCX38" s="110"/>
      <c r="KCY38" s="110"/>
      <c r="KCZ38" s="110"/>
      <c r="KDA38" s="110"/>
      <c r="KDB38" s="110"/>
      <c r="KDC38" s="110"/>
      <c r="KDD38" s="110"/>
      <c r="KDE38" s="110"/>
      <c r="KDF38" s="110"/>
      <c r="KDG38" s="110"/>
      <c r="KDH38" s="110"/>
      <c r="KDI38" s="110"/>
      <c r="KDJ38" s="110"/>
      <c r="KDK38" s="110"/>
      <c r="KDL38" s="110"/>
      <c r="KDM38" s="110"/>
      <c r="KDN38" s="110"/>
      <c r="KDO38" s="110"/>
      <c r="KDP38" s="110"/>
      <c r="KDQ38" s="110"/>
      <c r="KDR38" s="110"/>
      <c r="KDS38" s="110"/>
      <c r="KDT38" s="110"/>
      <c r="KDU38" s="110"/>
      <c r="KDV38" s="110"/>
      <c r="KDW38" s="110"/>
      <c r="KDX38" s="110"/>
      <c r="KDY38" s="110"/>
      <c r="KDZ38" s="110"/>
      <c r="KEA38" s="110"/>
      <c r="KEB38" s="110"/>
      <c r="KEC38" s="110"/>
      <c r="KED38" s="110"/>
      <c r="KEE38" s="110"/>
      <c r="KEF38" s="110"/>
      <c r="KEG38" s="110"/>
      <c r="KEH38" s="110"/>
      <c r="KEI38" s="110"/>
      <c r="KEJ38" s="110"/>
      <c r="KEK38" s="110"/>
      <c r="KEL38" s="110"/>
      <c r="KEM38" s="110"/>
      <c r="KEN38" s="110"/>
      <c r="KEO38" s="110"/>
      <c r="KEP38" s="110"/>
      <c r="KEQ38" s="110"/>
      <c r="KER38" s="110"/>
      <c r="KES38" s="110"/>
      <c r="KET38" s="110"/>
      <c r="KEU38" s="110"/>
      <c r="KEV38" s="110"/>
      <c r="KEW38" s="110"/>
      <c r="KEX38" s="110"/>
      <c r="KEY38" s="110"/>
      <c r="KEZ38" s="110"/>
      <c r="KFA38" s="110"/>
      <c r="KFB38" s="110"/>
      <c r="KFC38" s="110"/>
      <c r="KFD38" s="110"/>
      <c r="KFE38" s="110"/>
      <c r="KFF38" s="110"/>
      <c r="KFG38" s="110"/>
      <c r="KFH38" s="110"/>
      <c r="KFI38" s="110"/>
      <c r="KFJ38" s="110"/>
      <c r="KFK38" s="110"/>
      <c r="KFL38" s="110"/>
      <c r="KFM38" s="110"/>
      <c r="KFN38" s="110"/>
      <c r="KFO38" s="110"/>
      <c r="KFP38" s="110"/>
      <c r="KFQ38" s="110"/>
      <c r="KFR38" s="110"/>
      <c r="KFS38" s="110"/>
      <c r="KFT38" s="110"/>
      <c r="KFU38" s="110"/>
      <c r="KFV38" s="110"/>
      <c r="KFW38" s="110"/>
      <c r="KFX38" s="110"/>
      <c r="KFY38" s="110"/>
      <c r="KFZ38" s="110"/>
      <c r="KGA38" s="110"/>
      <c r="KGB38" s="110"/>
      <c r="KGC38" s="110"/>
      <c r="KGD38" s="110"/>
      <c r="KGE38" s="110"/>
      <c r="KGF38" s="110"/>
      <c r="KGG38" s="110"/>
      <c r="KGH38" s="110"/>
      <c r="KGI38" s="110"/>
      <c r="KGJ38" s="110"/>
      <c r="KGK38" s="110"/>
      <c r="KGL38" s="110"/>
      <c r="KGM38" s="110"/>
      <c r="KGN38" s="110"/>
      <c r="KGO38" s="110"/>
      <c r="KGP38" s="110"/>
      <c r="KGQ38" s="110"/>
      <c r="KGR38" s="110"/>
      <c r="KGS38" s="110"/>
      <c r="KGT38" s="110"/>
      <c r="KGU38" s="110"/>
      <c r="KGV38" s="110"/>
      <c r="KGW38" s="110"/>
      <c r="KGX38" s="110"/>
      <c r="KGY38" s="110"/>
      <c r="KGZ38" s="110"/>
      <c r="KHA38" s="110"/>
      <c r="KHB38" s="110"/>
      <c r="KHC38" s="110"/>
      <c r="KHD38" s="110"/>
      <c r="KHE38" s="110"/>
      <c r="KHF38" s="110"/>
      <c r="KHG38" s="110"/>
      <c r="KHH38" s="110"/>
      <c r="KHI38" s="110"/>
      <c r="KHJ38" s="110"/>
      <c r="KHK38" s="110"/>
      <c r="KHL38" s="110"/>
      <c r="KHM38" s="110"/>
      <c r="KHN38" s="110"/>
      <c r="KHO38" s="110"/>
      <c r="KHP38" s="110"/>
      <c r="KHQ38" s="110"/>
      <c r="KHR38" s="110"/>
      <c r="KHS38" s="110"/>
      <c r="KHT38" s="110"/>
      <c r="KHU38" s="110"/>
      <c r="KHV38" s="110"/>
      <c r="KHW38" s="110"/>
      <c r="KHX38" s="110"/>
      <c r="KHY38" s="110"/>
      <c r="KHZ38" s="110"/>
      <c r="KIA38" s="110"/>
      <c r="KIB38" s="110"/>
      <c r="KIC38" s="110"/>
      <c r="KID38" s="110"/>
      <c r="KIE38" s="110"/>
      <c r="KIF38" s="110"/>
      <c r="KIG38" s="110"/>
      <c r="KIH38" s="110"/>
      <c r="KII38" s="110"/>
      <c r="KIJ38" s="110"/>
      <c r="KIK38" s="110"/>
      <c r="KIL38" s="110"/>
      <c r="KIM38" s="110"/>
      <c r="KIN38" s="110"/>
      <c r="KIO38" s="110"/>
      <c r="KIP38" s="110"/>
      <c r="KIQ38" s="110"/>
      <c r="KIR38" s="110"/>
      <c r="KIS38" s="110"/>
      <c r="KIT38" s="110"/>
      <c r="KIU38" s="110"/>
      <c r="KIV38" s="110"/>
      <c r="KIW38" s="110"/>
      <c r="KIX38" s="110"/>
      <c r="KIY38" s="110"/>
      <c r="KIZ38" s="110"/>
      <c r="KJA38" s="110"/>
      <c r="KJB38" s="110"/>
      <c r="KJC38" s="110"/>
      <c r="KJD38" s="110"/>
      <c r="KJE38" s="110"/>
      <c r="KJF38" s="110"/>
      <c r="KJG38" s="110"/>
      <c r="KJH38" s="110"/>
      <c r="KJI38" s="110"/>
      <c r="KJJ38" s="110"/>
      <c r="KJK38" s="110"/>
      <c r="KJL38" s="110"/>
      <c r="KJM38" s="110"/>
      <c r="KJN38" s="110"/>
      <c r="KJO38" s="110"/>
      <c r="KJP38" s="110"/>
      <c r="KJQ38" s="110"/>
      <c r="KJR38" s="110"/>
      <c r="KJS38" s="110"/>
      <c r="KJT38" s="110"/>
      <c r="KJU38" s="110"/>
      <c r="KJV38" s="110"/>
      <c r="KJW38" s="110"/>
      <c r="KJX38" s="110"/>
      <c r="KJY38" s="110"/>
      <c r="KJZ38" s="110"/>
      <c r="KKA38" s="110"/>
      <c r="KKB38" s="110"/>
      <c r="KKC38" s="110"/>
      <c r="KKD38" s="110"/>
      <c r="KKE38" s="110"/>
      <c r="KKF38" s="110"/>
      <c r="KKG38" s="110"/>
      <c r="KKH38" s="110"/>
      <c r="KKI38" s="110"/>
      <c r="KKJ38" s="110"/>
      <c r="KKK38" s="110"/>
      <c r="KKL38" s="110"/>
      <c r="KKM38" s="110"/>
      <c r="KKN38" s="110"/>
      <c r="KKO38" s="110"/>
      <c r="KKP38" s="110"/>
      <c r="KKQ38" s="110"/>
      <c r="KKR38" s="110"/>
      <c r="KKS38" s="110"/>
      <c r="KKT38" s="110"/>
      <c r="KKU38" s="110"/>
      <c r="KKV38" s="110"/>
      <c r="KKW38" s="110"/>
      <c r="KKX38" s="110"/>
      <c r="KKY38" s="110"/>
      <c r="KKZ38" s="110"/>
      <c r="KLA38" s="110"/>
      <c r="KLB38" s="110"/>
      <c r="KLC38" s="110"/>
      <c r="KLD38" s="110"/>
      <c r="KLE38" s="110"/>
      <c r="KLF38" s="110"/>
      <c r="KLG38" s="110"/>
      <c r="KLH38" s="110"/>
      <c r="KLI38" s="110"/>
      <c r="KLJ38" s="110"/>
      <c r="KLK38" s="110"/>
      <c r="KLL38" s="110"/>
      <c r="KLM38" s="110"/>
      <c r="KLN38" s="110"/>
      <c r="KLO38" s="110"/>
      <c r="KLP38" s="110"/>
      <c r="KLQ38" s="110"/>
      <c r="KLR38" s="110"/>
      <c r="KLS38" s="110"/>
      <c r="KLT38" s="110"/>
      <c r="KLU38" s="110"/>
      <c r="KLV38" s="110"/>
      <c r="KLW38" s="110"/>
      <c r="KLX38" s="110"/>
      <c r="KLY38" s="110"/>
      <c r="KLZ38" s="110"/>
      <c r="KMA38" s="110"/>
      <c r="KMB38" s="110"/>
      <c r="KMC38" s="110"/>
      <c r="KMD38" s="110"/>
      <c r="KME38" s="110"/>
      <c r="KMF38" s="110"/>
      <c r="KMG38" s="110"/>
      <c r="KMH38" s="110"/>
      <c r="KMI38" s="110"/>
      <c r="KMJ38" s="110"/>
      <c r="KMK38" s="110"/>
      <c r="KML38" s="110"/>
      <c r="KMM38" s="110"/>
      <c r="KMN38" s="110"/>
      <c r="KMO38" s="110"/>
      <c r="KMP38" s="110"/>
      <c r="KMQ38" s="110"/>
      <c r="KMR38" s="110"/>
      <c r="KMS38" s="110"/>
      <c r="KMT38" s="110"/>
      <c r="KMU38" s="110"/>
      <c r="KMV38" s="110"/>
      <c r="KMW38" s="110"/>
      <c r="KMX38" s="110"/>
      <c r="KMY38" s="110"/>
      <c r="KMZ38" s="110"/>
      <c r="KNA38" s="110"/>
      <c r="KNB38" s="110"/>
      <c r="KNC38" s="110"/>
      <c r="KND38" s="110"/>
      <c r="KNE38" s="110"/>
      <c r="KNF38" s="110"/>
      <c r="KNG38" s="110"/>
      <c r="KNH38" s="110"/>
      <c r="KNI38" s="110"/>
      <c r="KNJ38" s="110"/>
      <c r="KNK38" s="110"/>
      <c r="KNL38" s="110"/>
      <c r="KNM38" s="110"/>
      <c r="KNN38" s="110"/>
      <c r="KNO38" s="110"/>
      <c r="KNP38" s="110"/>
      <c r="KNQ38" s="110"/>
      <c r="KNR38" s="110"/>
      <c r="KNS38" s="110"/>
      <c r="KNT38" s="110"/>
      <c r="KNU38" s="110"/>
      <c r="KNV38" s="110"/>
      <c r="KNW38" s="110"/>
      <c r="KNX38" s="110"/>
      <c r="KNY38" s="110"/>
      <c r="KNZ38" s="110"/>
      <c r="KOA38" s="110"/>
      <c r="KOB38" s="110"/>
      <c r="KOC38" s="110"/>
      <c r="KOD38" s="110"/>
      <c r="KOE38" s="110"/>
      <c r="KOF38" s="110"/>
      <c r="KOG38" s="110"/>
      <c r="KOH38" s="110"/>
      <c r="KOI38" s="110"/>
      <c r="KOJ38" s="110"/>
      <c r="KOK38" s="110"/>
      <c r="KOL38" s="110"/>
      <c r="KOM38" s="110"/>
      <c r="KON38" s="110"/>
      <c r="KOO38" s="110"/>
      <c r="KOP38" s="110"/>
      <c r="KOQ38" s="110"/>
      <c r="KOR38" s="110"/>
      <c r="KOS38" s="110"/>
      <c r="KOT38" s="110"/>
      <c r="KOU38" s="110"/>
      <c r="KOV38" s="110"/>
      <c r="KOW38" s="110"/>
      <c r="KOX38" s="110"/>
      <c r="KOY38" s="110"/>
      <c r="KOZ38" s="110"/>
      <c r="KPA38" s="110"/>
      <c r="KPB38" s="110"/>
      <c r="KPC38" s="110"/>
      <c r="KPD38" s="110"/>
      <c r="KPE38" s="110"/>
      <c r="KPF38" s="110"/>
      <c r="KPG38" s="110"/>
      <c r="KPH38" s="110"/>
      <c r="KPI38" s="110"/>
      <c r="KPJ38" s="110"/>
      <c r="KPK38" s="110"/>
      <c r="KPL38" s="110"/>
      <c r="KPM38" s="110"/>
      <c r="KPN38" s="110"/>
      <c r="KPO38" s="110"/>
      <c r="KPP38" s="110"/>
      <c r="KPQ38" s="110"/>
      <c r="KPR38" s="110"/>
      <c r="KPS38" s="110"/>
      <c r="KPT38" s="110"/>
      <c r="KPU38" s="110"/>
      <c r="KPV38" s="110"/>
      <c r="KPW38" s="110"/>
      <c r="KPX38" s="110"/>
      <c r="KPY38" s="110"/>
      <c r="KPZ38" s="110"/>
      <c r="KQA38" s="110"/>
      <c r="KQB38" s="110"/>
      <c r="KQC38" s="110"/>
      <c r="KQD38" s="110"/>
      <c r="KQE38" s="110"/>
      <c r="KQF38" s="110"/>
      <c r="KQG38" s="110"/>
      <c r="KQH38" s="110"/>
      <c r="KQI38" s="110"/>
      <c r="KQJ38" s="110"/>
      <c r="KQK38" s="110"/>
      <c r="KQL38" s="110"/>
      <c r="KQM38" s="110"/>
      <c r="KQN38" s="110"/>
      <c r="KQO38" s="110"/>
      <c r="KQP38" s="110"/>
      <c r="KQQ38" s="110"/>
      <c r="KQR38" s="110"/>
      <c r="KQS38" s="110"/>
      <c r="KQT38" s="110"/>
      <c r="KQU38" s="110"/>
      <c r="KQV38" s="110"/>
      <c r="KQW38" s="110"/>
      <c r="KQX38" s="110"/>
      <c r="KQY38" s="110"/>
      <c r="KQZ38" s="110"/>
      <c r="KRA38" s="110"/>
      <c r="KRB38" s="110"/>
      <c r="KRC38" s="110"/>
      <c r="KRD38" s="110"/>
      <c r="KRE38" s="110"/>
      <c r="KRF38" s="110"/>
      <c r="KRG38" s="110"/>
      <c r="KRH38" s="110"/>
      <c r="KRI38" s="110"/>
      <c r="KRJ38" s="110"/>
      <c r="KRK38" s="110"/>
      <c r="KRL38" s="110"/>
      <c r="KRM38" s="110"/>
      <c r="KRN38" s="110"/>
      <c r="KRO38" s="110"/>
      <c r="KRP38" s="110"/>
      <c r="KRQ38" s="110"/>
      <c r="KRR38" s="110"/>
      <c r="KRS38" s="110"/>
      <c r="KRT38" s="110"/>
      <c r="KRU38" s="110"/>
      <c r="KRV38" s="110"/>
      <c r="KRW38" s="110"/>
      <c r="KRX38" s="110"/>
      <c r="KRY38" s="110"/>
      <c r="KRZ38" s="110"/>
      <c r="KSA38" s="110"/>
      <c r="KSB38" s="110"/>
      <c r="KSC38" s="110"/>
      <c r="KSD38" s="110"/>
      <c r="KSE38" s="110"/>
      <c r="KSF38" s="110"/>
      <c r="KSG38" s="110"/>
      <c r="KSH38" s="110"/>
      <c r="KSI38" s="110"/>
      <c r="KSJ38" s="110"/>
      <c r="KSK38" s="110"/>
      <c r="KSL38" s="110"/>
      <c r="KSM38" s="110"/>
      <c r="KSN38" s="110"/>
      <c r="KSO38" s="110"/>
      <c r="KSP38" s="110"/>
      <c r="KSQ38" s="110"/>
      <c r="KSR38" s="110"/>
      <c r="KSS38" s="110"/>
      <c r="KST38" s="110"/>
      <c r="KSU38" s="110"/>
      <c r="KSV38" s="110"/>
      <c r="KSW38" s="110"/>
      <c r="KSX38" s="110"/>
      <c r="KSY38" s="110"/>
      <c r="KSZ38" s="110"/>
      <c r="KTA38" s="110"/>
      <c r="KTB38" s="110"/>
      <c r="KTC38" s="110"/>
      <c r="KTD38" s="110"/>
      <c r="KTE38" s="110"/>
      <c r="KTF38" s="110"/>
      <c r="KTG38" s="110"/>
      <c r="KTH38" s="110"/>
      <c r="KTI38" s="110"/>
      <c r="KTJ38" s="110"/>
      <c r="KTK38" s="110"/>
      <c r="KTL38" s="110"/>
      <c r="KTM38" s="110"/>
      <c r="KTN38" s="110"/>
      <c r="KTO38" s="110"/>
      <c r="KTP38" s="110"/>
      <c r="KTQ38" s="110"/>
      <c r="KTR38" s="110"/>
      <c r="KTS38" s="110"/>
      <c r="KTT38" s="110"/>
      <c r="KTU38" s="110"/>
      <c r="KTV38" s="110"/>
      <c r="KTW38" s="110"/>
      <c r="KTX38" s="110"/>
      <c r="KTY38" s="110"/>
      <c r="KTZ38" s="110"/>
      <c r="KUA38" s="110"/>
      <c r="KUB38" s="110"/>
      <c r="KUC38" s="110"/>
      <c r="KUD38" s="110"/>
      <c r="KUE38" s="110"/>
      <c r="KUF38" s="110"/>
      <c r="KUG38" s="110"/>
      <c r="KUH38" s="110"/>
      <c r="KUI38" s="110"/>
      <c r="KUJ38" s="110"/>
      <c r="KUK38" s="110"/>
      <c r="KUL38" s="110"/>
      <c r="KUM38" s="110"/>
      <c r="KUN38" s="110"/>
      <c r="KUO38" s="110"/>
      <c r="KUP38" s="110"/>
      <c r="KUQ38" s="110"/>
      <c r="KUR38" s="110"/>
      <c r="KUS38" s="110"/>
      <c r="KUT38" s="110"/>
      <c r="KUU38" s="110"/>
      <c r="KUV38" s="110"/>
      <c r="KUW38" s="110"/>
      <c r="KUX38" s="110"/>
      <c r="KUY38" s="110"/>
      <c r="KUZ38" s="110"/>
      <c r="KVA38" s="110"/>
      <c r="KVB38" s="110"/>
      <c r="KVC38" s="110"/>
      <c r="KVD38" s="110"/>
      <c r="KVE38" s="110"/>
      <c r="KVF38" s="110"/>
      <c r="KVG38" s="110"/>
      <c r="KVH38" s="110"/>
      <c r="KVI38" s="110"/>
      <c r="KVJ38" s="110"/>
      <c r="KVK38" s="110"/>
      <c r="KVL38" s="110"/>
      <c r="KVM38" s="110"/>
      <c r="KVN38" s="110"/>
      <c r="KVO38" s="110"/>
      <c r="KVP38" s="110"/>
      <c r="KVQ38" s="110"/>
      <c r="KVR38" s="110"/>
      <c r="KVS38" s="110"/>
      <c r="KVT38" s="110"/>
      <c r="KVU38" s="110"/>
      <c r="KVV38" s="110"/>
      <c r="KVW38" s="110"/>
      <c r="KVX38" s="110"/>
      <c r="KVY38" s="110"/>
      <c r="KVZ38" s="110"/>
      <c r="KWA38" s="110"/>
      <c r="KWB38" s="110"/>
      <c r="KWC38" s="110"/>
      <c r="KWD38" s="110"/>
      <c r="KWE38" s="110"/>
      <c r="KWF38" s="110"/>
      <c r="KWG38" s="110"/>
      <c r="KWH38" s="110"/>
      <c r="KWI38" s="110"/>
      <c r="KWJ38" s="110"/>
      <c r="KWK38" s="110"/>
      <c r="KWL38" s="110"/>
      <c r="KWM38" s="110"/>
      <c r="KWN38" s="110"/>
      <c r="KWO38" s="110"/>
      <c r="KWP38" s="110"/>
      <c r="KWQ38" s="110"/>
      <c r="KWR38" s="110"/>
      <c r="KWS38" s="110"/>
      <c r="KWT38" s="110"/>
      <c r="KWU38" s="110"/>
      <c r="KWV38" s="110"/>
      <c r="KWW38" s="110"/>
      <c r="KWX38" s="110"/>
      <c r="KWY38" s="110"/>
      <c r="KWZ38" s="110"/>
      <c r="KXA38" s="110"/>
      <c r="KXB38" s="110"/>
      <c r="KXC38" s="110"/>
      <c r="KXD38" s="110"/>
      <c r="KXE38" s="110"/>
      <c r="KXF38" s="110"/>
      <c r="KXG38" s="110"/>
      <c r="KXH38" s="110"/>
      <c r="KXI38" s="110"/>
      <c r="KXJ38" s="110"/>
      <c r="KXK38" s="110"/>
      <c r="KXL38" s="110"/>
      <c r="KXM38" s="110"/>
      <c r="KXN38" s="110"/>
      <c r="KXO38" s="110"/>
      <c r="KXP38" s="110"/>
      <c r="KXQ38" s="110"/>
      <c r="KXR38" s="110"/>
      <c r="KXS38" s="110"/>
      <c r="KXT38" s="110"/>
      <c r="KXU38" s="110"/>
      <c r="KXV38" s="110"/>
      <c r="KXW38" s="110"/>
      <c r="KXX38" s="110"/>
      <c r="KXY38" s="110"/>
      <c r="KXZ38" s="110"/>
      <c r="KYA38" s="110"/>
      <c r="KYB38" s="110"/>
      <c r="KYC38" s="110"/>
      <c r="KYD38" s="110"/>
      <c r="KYE38" s="110"/>
      <c r="KYF38" s="110"/>
      <c r="KYG38" s="110"/>
      <c r="KYH38" s="110"/>
      <c r="KYI38" s="110"/>
      <c r="KYJ38" s="110"/>
      <c r="KYK38" s="110"/>
      <c r="KYL38" s="110"/>
      <c r="KYM38" s="110"/>
      <c r="KYN38" s="110"/>
      <c r="KYO38" s="110"/>
      <c r="KYP38" s="110"/>
      <c r="KYQ38" s="110"/>
      <c r="KYR38" s="110"/>
      <c r="KYS38" s="110"/>
      <c r="KYT38" s="110"/>
      <c r="KYU38" s="110"/>
      <c r="KYV38" s="110"/>
      <c r="KYW38" s="110"/>
      <c r="KYX38" s="110"/>
      <c r="KYY38" s="110"/>
      <c r="KYZ38" s="110"/>
      <c r="KZA38" s="110"/>
      <c r="KZB38" s="110"/>
      <c r="KZC38" s="110"/>
      <c r="KZD38" s="110"/>
      <c r="KZE38" s="110"/>
      <c r="KZF38" s="110"/>
      <c r="KZG38" s="110"/>
      <c r="KZH38" s="110"/>
      <c r="KZI38" s="110"/>
      <c r="KZJ38" s="110"/>
      <c r="KZK38" s="110"/>
      <c r="KZL38" s="110"/>
      <c r="KZM38" s="110"/>
      <c r="KZN38" s="110"/>
      <c r="KZO38" s="110"/>
      <c r="KZP38" s="110"/>
      <c r="KZQ38" s="110"/>
      <c r="KZR38" s="110"/>
      <c r="KZS38" s="110"/>
      <c r="KZT38" s="110"/>
      <c r="KZU38" s="110"/>
      <c r="KZV38" s="110"/>
      <c r="KZW38" s="110"/>
      <c r="KZX38" s="110"/>
      <c r="KZY38" s="110"/>
      <c r="KZZ38" s="110"/>
      <c r="LAA38" s="110"/>
      <c r="LAB38" s="110"/>
      <c r="LAC38" s="110"/>
      <c r="LAD38" s="110"/>
      <c r="LAE38" s="110"/>
      <c r="LAF38" s="110"/>
      <c r="LAG38" s="110"/>
      <c r="LAH38" s="110"/>
      <c r="LAI38" s="110"/>
      <c r="LAJ38" s="110"/>
      <c r="LAK38" s="110"/>
      <c r="LAL38" s="110"/>
      <c r="LAM38" s="110"/>
      <c r="LAN38" s="110"/>
      <c r="LAO38" s="110"/>
      <c r="LAP38" s="110"/>
      <c r="LAQ38" s="110"/>
      <c r="LAR38" s="110"/>
      <c r="LAS38" s="110"/>
      <c r="LAT38" s="110"/>
      <c r="LAU38" s="110"/>
      <c r="LAV38" s="110"/>
      <c r="LAW38" s="110"/>
      <c r="LAX38" s="110"/>
      <c r="LAY38" s="110"/>
      <c r="LAZ38" s="110"/>
      <c r="LBA38" s="110"/>
      <c r="LBB38" s="110"/>
      <c r="LBC38" s="110"/>
      <c r="LBD38" s="110"/>
      <c r="LBE38" s="110"/>
      <c r="LBF38" s="110"/>
      <c r="LBG38" s="110"/>
      <c r="LBH38" s="110"/>
      <c r="LBI38" s="110"/>
      <c r="LBJ38" s="110"/>
      <c r="LBK38" s="110"/>
      <c r="LBL38" s="110"/>
      <c r="LBM38" s="110"/>
      <c r="LBN38" s="110"/>
      <c r="LBO38" s="110"/>
      <c r="LBP38" s="110"/>
      <c r="LBQ38" s="110"/>
      <c r="LBR38" s="110"/>
      <c r="LBS38" s="110"/>
      <c r="LBT38" s="110"/>
      <c r="LBU38" s="110"/>
      <c r="LBV38" s="110"/>
      <c r="LBW38" s="110"/>
      <c r="LBX38" s="110"/>
      <c r="LBY38" s="110"/>
      <c r="LBZ38" s="110"/>
      <c r="LCA38" s="110"/>
      <c r="LCB38" s="110"/>
      <c r="LCC38" s="110"/>
      <c r="LCD38" s="110"/>
      <c r="LCE38" s="110"/>
      <c r="LCF38" s="110"/>
      <c r="LCG38" s="110"/>
      <c r="LCH38" s="110"/>
      <c r="LCI38" s="110"/>
      <c r="LCJ38" s="110"/>
      <c r="LCK38" s="110"/>
      <c r="LCL38" s="110"/>
      <c r="LCM38" s="110"/>
      <c r="LCN38" s="110"/>
      <c r="LCO38" s="110"/>
      <c r="LCP38" s="110"/>
      <c r="LCQ38" s="110"/>
      <c r="LCR38" s="110"/>
      <c r="LCS38" s="110"/>
      <c r="LCT38" s="110"/>
      <c r="LCU38" s="110"/>
      <c r="LCV38" s="110"/>
      <c r="LCW38" s="110"/>
      <c r="LCX38" s="110"/>
      <c r="LCY38" s="110"/>
      <c r="LCZ38" s="110"/>
      <c r="LDA38" s="110"/>
      <c r="LDB38" s="110"/>
      <c r="LDC38" s="110"/>
      <c r="LDD38" s="110"/>
      <c r="LDE38" s="110"/>
      <c r="LDF38" s="110"/>
      <c r="LDG38" s="110"/>
      <c r="LDH38" s="110"/>
      <c r="LDI38" s="110"/>
      <c r="LDJ38" s="110"/>
      <c r="LDK38" s="110"/>
      <c r="LDL38" s="110"/>
      <c r="LDM38" s="110"/>
      <c r="LDN38" s="110"/>
      <c r="LDO38" s="110"/>
      <c r="LDP38" s="110"/>
      <c r="LDQ38" s="110"/>
      <c r="LDR38" s="110"/>
      <c r="LDS38" s="110"/>
      <c r="LDT38" s="110"/>
      <c r="LDU38" s="110"/>
      <c r="LDV38" s="110"/>
      <c r="LDW38" s="110"/>
      <c r="LDX38" s="110"/>
      <c r="LDY38" s="110"/>
      <c r="LDZ38" s="110"/>
      <c r="LEA38" s="110"/>
      <c r="LEB38" s="110"/>
      <c r="LEC38" s="110"/>
      <c r="LED38" s="110"/>
      <c r="LEE38" s="110"/>
      <c r="LEF38" s="110"/>
      <c r="LEG38" s="110"/>
      <c r="LEH38" s="110"/>
      <c r="LEI38" s="110"/>
      <c r="LEJ38" s="110"/>
      <c r="LEK38" s="110"/>
      <c r="LEL38" s="110"/>
      <c r="LEM38" s="110"/>
      <c r="LEN38" s="110"/>
      <c r="LEO38" s="110"/>
      <c r="LEP38" s="110"/>
      <c r="LEQ38" s="110"/>
      <c r="LER38" s="110"/>
      <c r="LES38" s="110"/>
      <c r="LET38" s="110"/>
      <c r="LEU38" s="110"/>
      <c r="LEV38" s="110"/>
      <c r="LEW38" s="110"/>
      <c r="LEX38" s="110"/>
      <c r="LEY38" s="110"/>
      <c r="LEZ38" s="110"/>
      <c r="LFA38" s="110"/>
      <c r="LFB38" s="110"/>
      <c r="LFC38" s="110"/>
      <c r="LFD38" s="110"/>
      <c r="LFE38" s="110"/>
      <c r="LFF38" s="110"/>
      <c r="LFG38" s="110"/>
      <c r="LFH38" s="110"/>
      <c r="LFI38" s="110"/>
      <c r="LFJ38" s="110"/>
      <c r="LFK38" s="110"/>
      <c r="LFL38" s="110"/>
      <c r="LFM38" s="110"/>
      <c r="LFN38" s="110"/>
      <c r="LFO38" s="110"/>
      <c r="LFP38" s="110"/>
      <c r="LFQ38" s="110"/>
      <c r="LFR38" s="110"/>
      <c r="LFS38" s="110"/>
      <c r="LFT38" s="110"/>
      <c r="LFU38" s="110"/>
      <c r="LFV38" s="110"/>
      <c r="LFW38" s="110"/>
      <c r="LFX38" s="110"/>
      <c r="LFY38" s="110"/>
      <c r="LFZ38" s="110"/>
      <c r="LGA38" s="110"/>
      <c r="LGB38" s="110"/>
      <c r="LGC38" s="110"/>
      <c r="LGD38" s="110"/>
      <c r="LGE38" s="110"/>
      <c r="LGF38" s="110"/>
      <c r="LGG38" s="110"/>
      <c r="LGH38" s="110"/>
      <c r="LGI38" s="110"/>
      <c r="LGJ38" s="110"/>
      <c r="LGK38" s="110"/>
      <c r="LGL38" s="110"/>
      <c r="LGM38" s="110"/>
      <c r="LGN38" s="110"/>
      <c r="LGO38" s="110"/>
      <c r="LGP38" s="110"/>
      <c r="LGQ38" s="110"/>
      <c r="LGR38" s="110"/>
      <c r="LGS38" s="110"/>
      <c r="LGT38" s="110"/>
      <c r="LGU38" s="110"/>
      <c r="LGV38" s="110"/>
      <c r="LGW38" s="110"/>
      <c r="LGX38" s="110"/>
      <c r="LGY38" s="110"/>
      <c r="LGZ38" s="110"/>
      <c r="LHA38" s="110"/>
      <c r="LHB38" s="110"/>
      <c r="LHC38" s="110"/>
      <c r="LHD38" s="110"/>
      <c r="LHE38" s="110"/>
      <c r="LHF38" s="110"/>
      <c r="LHG38" s="110"/>
      <c r="LHH38" s="110"/>
      <c r="LHI38" s="110"/>
      <c r="LHJ38" s="110"/>
      <c r="LHK38" s="110"/>
      <c r="LHL38" s="110"/>
      <c r="LHM38" s="110"/>
      <c r="LHN38" s="110"/>
      <c r="LHO38" s="110"/>
      <c r="LHP38" s="110"/>
      <c r="LHQ38" s="110"/>
      <c r="LHR38" s="110"/>
      <c r="LHS38" s="110"/>
      <c r="LHT38" s="110"/>
      <c r="LHU38" s="110"/>
      <c r="LHV38" s="110"/>
      <c r="LHW38" s="110"/>
      <c r="LHX38" s="110"/>
      <c r="LHY38" s="110"/>
      <c r="LHZ38" s="110"/>
      <c r="LIA38" s="110"/>
      <c r="LIB38" s="110"/>
      <c r="LIC38" s="110"/>
      <c r="LID38" s="110"/>
      <c r="LIE38" s="110"/>
      <c r="LIF38" s="110"/>
      <c r="LIG38" s="110"/>
      <c r="LIH38" s="110"/>
      <c r="LII38" s="110"/>
      <c r="LIJ38" s="110"/>
      <c r="LIK38" s="110"/>
      <c r="LIL38" s="110"/>
      <c r="LIM38" s="110"/>
      <c r="LIN38" s="110"/>
      <c r="LIO38" s="110"/>
      <c r="LIP38" s="110"/>
      <c r="LIQ38" s="110"/>
      <c r="LIR38" s="110"/>
      <c r="LIS38" s="110"/>
      <c r="LIT38" s="110"/>
      <c r="LIU38" s="110"/>
      <c r="LIV38" s="110"/>
      <c r="LIW38" s="110"/>
      <c r="LIX38" s="110"/>
      <c r="LIY38" s="110"/>
      <c r="LIZ38" s="110"/>
      <c r="LJA38" s="110"/>
      <c r="LJB38" s="110"/>
      <c r="LJC38" s="110"/>
      <c r="LJD38" s="110"/>
      <c r="LJE38" s="110"/>
      <c r="LJF38" s="110"/>
      <c r="LJG38" s="110"/>
      <c r="LJH38" s="110"/>
      <c r="LJI38" s="110"/>
      <c r="LJJ38" s="110"/>
      <c r="LJK38" s="110"/>
      <c r="LJL38" s="110"/>
      <c r="LJM38" s="110"/>
      <c r="LJN38" s="110"/>
      <c r="LJO38" s="110"/>
      <c r="LJP38" s="110"/>
      <c r="LJQ38" s="110"/>
      <c r="LJR38" s="110"/>
      <c r="LJS38" s="110"/>
      <c r="LJT38" s="110"/>
      <c r="LJU38" s="110"/>
      <c r="LJV38" s="110"/>
      <c r="LJW38" s="110"/>
      <c r="LJX38" s="110"/>
      <c r="LJY38" s="110"/>
      <c r="LJZ38" s="110"/>
      <c r="LKA38" s="110"/>
      <c r="LKB38" s="110"/>
      <c r="LKC38" s="110"/>
      <c r="LKD38" s="110"/>
      <c r="LKE38" s="110"/>
      <c r="LKF38" s="110"/>
      <c r="LKG38" s="110"/>
      <c r="LKH38" s="110"/>
      <c r="LKI38" s="110"/>
      <c r="LKJ38" s="110"/>
      <c r="LKK38" s="110"/>
      <c r="LKL38" s="110"/>
      <c r="LKM38" s="110"/>
      <c r="LKN38" s="110"/>
      <c r="LKO38" s="110"/>
      <c r="LKP38" s="110"/>
      <c r="LKQ38" s="110"/>
      <c r="LKR38" s="110"/>
      <c r="LKS38" s="110"/>
      <c r="LKT38" s="110"/>
      <c r="LKU38" s="110"/>
      <c r="LKV38" s="110"/>
      <c r="LKW38" s="110"/>
      <c r="LKX38" s="110"/>
      <c r="LKY38" s="110"/>
      <c r="LKZ38" s="110"/>
      <c r="LLA38" s="110"/>
      <c r="LLB38" s="110"/>
      <c r="LLC38" s="110"/>
      <c r="LLD38" s="110"/>
      <c r="LLE38" s="110"/>
      <c r="LLF38" s="110"/>
      <c r="LLG38" s="110"/>
      <c r="LLH38" s="110"/>
      <c r="LLI38" s="110"/>
      <c r="LLJ38" s="110"/>
      <c r="LLK38" s="110"/>
      <c r="LLL38" s="110"/>
      <c r="LLM38" s="110"/>
      <c r="LLN38" s="110"/>
      <c r="LLO38" s="110"/>
      <c r="LLP38" s="110"/>
      <c r="LLQ38" s="110"/>
      <c r="LLR38" s="110"/>
      <c r="LLS38" s="110"/>
      <c r="LLT38" s="110"/>
      <c r="LLU38" s="110"/>
      <c r="LLV38" s="110"/>
      <c r="LLW38" s="110"/>
      <c r="LLX38" s="110"/>
      <c r="LLY38" s="110"/>
      <c r="LLZ38" s="110"/>
      <c r="LMA38" s="110"/>
      <c r="LMB38" s="110"/>
      <c r="LMC38" s="110"/>
      <c r="LMD38" s="110"/>
      <c r="LME38" s="110"/>
      <c r="LMF38" s="110"/>
      <c r="LMG38" s="110"/>
      <c r="LMH38" s="110"/>
      <c r="LMI38" s="110"/>
      <c r="LMJ38" s="110"/>
      <c r="LMK38" s="110"/>
      <c r="LML38" s="110"/>
      <c r="LMM38" s="110"/>
      <c r="LMN38" s="110"/>
      <c r="LMO38" s="110"/>
      <c r="LMP38" s="110"/>
      <c r="LMQ38" s="110"/>
      <c r="LMR38" s="110"/>
      <c r="LMS38" s="110"/>
      <c r="LMT38" s="110"/>
      <c r="LMU38" s="110"/>
      <c r="LMV38" s="110"/>
      <c r="LMW38" s="110"/>
      <c r="LMX38" s="110"/>
      <c r="LMY38" s="110"/>
      <c r="LMZ38" s="110"/>
      <c r="LNA38" s="110"/>
      <c r="LNB38" s="110"/>
      <c r="LNC38" s="110"/>
      <c r="LND38" s="110"/>
      <c r="LNE38" s="110"/>
      <c r="LNF38" s="110"/>
      <c r="LNG38" s="110"/>
      <c r="LNH38" s="110"/>
      <c r="LNI38" s="110"/>
      <c r="LNJ38" s="110"/>
      <c r="LNK38" s="110"/>
      <c r="LNL38" s="110"/>
      <c r="LNM38" s="110"/>
      <c r="LNN38" s="110"/>
      <c r="LNO38" s="110"/>
      <c r="LNP38" s="110"/>
      <c r="LNQ38" s="110"/>
      <c r="LNR38" s="110"/>
      <c r="LNS38" s="110"/>
      <c r="LNT38" s="110"/>
      <c r="LNU38" s="110"/>
      <c r="LNV38" s="110"/>
      <c r="LNW38" s="110"/>
      <c r="LNX38" s="110"/>
      <c r="LNY38" s="110"/>
      <c r="LNZ38" s="110"/>
      <c r="LOA38" s="110"/>
      <c r="LOB38" s="110"/>
      <c r="LOC38" s="110"/>
      <c r="LOD38" s="110"/>
      <c r="LOE38" s="110"/>
      <c r="LOF38" s="110"/>
      <c r="LOG38" s="110"/>
      <c r="LOH38" s="110"/>
      <c r="LOI38" s="110"/>
      <c r="LOJ38" s="110"/>
      <c r="LOK38" s="110"/>
      <c r="LOL38" s="110"/>
      <c r="LOM38" s="110"/>
      <c r="LON38" s="110"/>
      <c r="LOO38" s="110"/>
      <c r="LOP38" s="110"/>
      <c r="LOQ38" s="110"/>
      <c r="LOR38" s="110"/>
      <c r="LOS38" s="110"/>
      <c r="LOT38" s="110"/>
      <c r="LOU38" s="110"/>
      <c r="LOV38" s="110"/>
      <c r="LOW38" s="110"/>
      <c r="LOX38" s="110"/>
      <c r="LOY38" s="110"/>
      <c r="LOZ38" s="110"/>
      <c r="LPA38" s="110"/>
      <c r="LPB38" s="110"/>
      <c r="LPC38" s="110"/>
      <c r="LPD38" s="110"/>
      <c r="LPE38" s="110"/>
      <c r="LPF38" s="110"/>
      <c r="LPG38" s="110"/>
      <c r="LPH38" s="110"/>
      <c r="LPI38" s="110"/>
      <c r="LPJ38" s="110"/>
      <c r="LPK38" s="110"/>
      <c r="LPL38" s="110"/>
      <c r="LPM38" s="110"/>
      <c r="LPN38" s="110"/>
      <c r="LPO38" s="110"/>
      <c r="LPP38" s="110"/>
      <c r="LPQ38" s="110"/>
      <c r="LPR38" s="110"/>
      <c r="LPS38" s="110"/>
      <c r="LPT38" s="110"/>
      <c r="LPU38" s="110"/>
      <c r="LPV38" s="110"/>
      <c r="LPW38" s="110"/>
      <c r="LPX38" s="110"/>
      <c r="LPY38" s="110"/>
      <c r="LPZ38" s="110"/>
      <c r="LQA38" s="110"/>
      <c r="LQB38" s="110"/>
      <c r="LQC38" s="110"/>
      <c r="LQD38" s="110"/>
      <c r="LQE38" s="110"/>
      <c r="LQF38" s="110"/>
      <c r="LQG38" s="110"/>
      <c r="LQH38" s="110"/>
      <c r="LQI38" s="110"/>
      <c r="LQJ38" s="110"/>
      <c r="LQK38" s="110"/>
      <c r="LQL38" s="110"/>
      <c r="LQM38" s="110"/>
      <c r="LQN38" s="110"/>
      <c r="LQO38" s="110"/>
      <c r="LQP38" s="110"/>
      <c r="LQQ38" s="110"/>
      <c r="LQR38" s="110"/>
      <c r="LQS38" s="110"/>
      <c r="LQT38" s="110"/>
      <c r="LQU38" s="110"/>
      <c r="LQV38" s="110"/>
      <c r="LQW38" s="110"/>
      <c r="LQX38" s="110"/>
      <c r="LQY38" s="110"/>
      <c r="LQZ38" s="110"/>
      <c r="LRA38" s="110"/>
      <c r="LRB38" s="110"/>
      <c r="LRC38" s="110"/>
      <c r="LRD38" s="110"/>
      <c r="LRE38" s="110"/>
      <c r="LRF38" s="110"/>
      <c r="LRG38" s="110"/>
      <c r="LRH38" s="110"/>
      <c r="LRI38" s="110"/>
      <c r="LRJ38" s="110"/>
      <c r="LRK38" s="110"/>
      <c r="LRL38" s="110"/>
      <c r="LRM38" s="110"/>
      <c r="LRN38" s="110"/>
      <c r="LRO38" s="110"/>
      <c r="LRP38" s="110"/>
      <c r="LRQ38" s="110"/>
      <c r="LRR38" s="110"/>
      <c r="LRS38" s="110"/>
      <c r="LRT38" s="110"/>
      <c r="LRU38" s="110"/>
      <c r="LRV38" s="110"/>
      <c r="LRW38" s="110"/>
      <c r="LRX38" s="110"/>
      <c r="LRY38" s="110"/>
      <c r="LRZ38" s="110"/>
      <c r="LSA38" s="110"/>
      <c r="LSB38" s="110"/>
      <c r="LSC38" s="110"/>
      <c r="LSD38" s="110"/>
      <c r="LSE38" s="110"/>
      <c r="LSF38" s="110"/>
      <c r="LSG38" s="110"/>
      <c r="LSH38" s="110"/>
      <c r="LSI38" s="110"/>
      <c r="LSJ38" s="110"/>
      <c r="LSK38" s="110"/>
      <c r="LSL38" s="110"/>
      <c r="LSM38" s="110"/>
      <c r="LSN38" s="110"/>
      <c r="LSO38" s="110"/>
      <c r="LSP38" s="110"/>
      <c r="LSQ38" s="110"/>
      <c r="LSR38" s="110"/>
      <c r="LSS38" s="110"/>
      <c r="LST38" s="110"/>
      <c r="LSU38" s="110"/>
      <c r="LSV38" s="110"/>
      <c r="LSW38" s="110"/>
      <c r="LSX38" s="110"/>
      <c r="LSY38" s="110"/>
      <c r="LSZ38" s="110"/>
      <c r="LTA38" s="110"/>
      <c r="LTB38" s="110"/>
      <c r="LTC38" s="110"/>
      <c r="LTD38" s="110"/>
      <c r="LTE38" s="110"/>
      <c r="LTF38" s="110"/>
      <c r="LTG38" s="110"/>
      <c r="LTH38" s="110"/>
      <c r="LTI38" s="110"/>
      <c r="LTJ38" s="110"/>
      <c r="LTK38" s="110"/>
      <c r="LTL38" s="110"/>
      <c r="LTM38" s="110"/>
      <c r="LTN38" s="110"/>
      <c r="LTO38" s="110"/>
      <c r="LTP38" s="110"/>
      <c r="LTQ38" s="110"/>
      <c r="LTR38" s="110"/>
      <c r="LTS38" s="110"/>
      <c r="LTT38" s="110"/>
      <c r="LTU38" s="110"/>
      <c r="LTV38" s="110"/>
      <c r="LTW38" s="110"/>
      <c r="LTX38" s="110"/>
      <c r="LTY38" s="110"/>
      <c r="LTZ38" s="110"/>
      <c r="LUA38" s="110"/>
      <c r="LUB38" s="110"/>
      <c r="LUC38" s="110"/>
      <c r="LUD38" s="110"/>
      <c r="LUE38" s="110"/>
      <c r="LUF38" s="110"/>
      <c r="LUG38" s="110"/>
      <c r="LUH38" s="110"/>
      <c r="LUI38" s="110"/>
      <c r="LUJ38" s="110"/>
      <c r="LUK38" s="110"/>
      <c r="LUL38" s="110"/>
      <c r="LUM38" s="110"/>
      <c r="LUN38" s="110"/>
      <c r="LUO38" s="110"/>
      <c r="LUP38" s="110"/>
      <c r="LUQ38" s="110"/>
      <c r="LUR38" s="110"/>
      <c r="LUS38" s="110"/>
      <c r="LUT38" s="110"/>
      <c r="LUU38" s="110"/>
      <c r="LUV38" s="110"/>
      <c r="LUW38" s="110"/>
      <c r="LUX38" s="110"/>
      <c r="LUY38" s="110"/>
      <c r="LUZ38" s="110"/>
      <c r="LVA38" s="110"/>
      <c r="LVB38" s="110"/>
      <c r="LVC38" s="110"/>
      <c r="LVD38" s="110"/>
      <c r="LVE38" s="110"/>
      <c r="LVF38" s="110"/>
      <c r="LVG38" s="110"/>
      <c r="LVH38" s="110"/>
      <c r="LVI38" s="110"/>
      <c r="LVJ38" s="110"/>
      <c r="LVK38" s="110"/>
      <c r="LVL38" s="110"/>
      <c r="LVM38" s="110"/>
      <c r="LVN38" s="110"/>
      <c r="LVO38" s="110"/>
      <c r="LVP38" s="110"/>
      <c r="LVQ38" s="110"/>
      <c r="LVR38" s="110"/>
      <c r="LVS38" s="110"/>
      <c r="LVT38" s="110"/>
      <c r="LVU38" s="110"/>
      <c r="LVV38" s="110"/>
      <c r="LVW38" s="110"/>
      <c r="LVX38" s="110"/>
      <c r="LVY38" s="110"/>
      <c r="LVZ38" s="110"/>
      <c r="LWA38" s="110"/>
      <c r="LWB38" s="110"/>
      <c r="LWC38" s="110"/>
      <c r="LWD38" s="110"/>
      <c r="LWE38" s="110"/>
      <c r="LWF38" s="110"/>
      <c r="LWG38" s="110"/>
      <c r="LWH38" s="110"/>
      <c r="LWI38" s="110"/>
      <c r="LWJ38" s="110"/>
      <c r="LWK38" s="110"/>
      <c r="LWL38" s="110"/>
      <c r="LWM38" s="110"/>
      <c r="LWN38" s="110"/>
      <c r="LWO38" s="110"/>
      <c r="LWP38" s="110"/>
      <c r="LWQ38" s="110"/>
      <c r="LWR38" s="110"/>
      <c r="LWS38" s="110"/>
      <c r="LWT38" s="110"/>
      <c r="LWU38" s="110"/>
      <c r="LWV38" s="110"/>
      <c r="LWW38" s="110"/>
      <c r="LWX38" s="110"/>
      <c r="LWY38" s="110"/>
      <c r="LWZ38" s="110"/>
      <c r="LXA38" s="110"/>
      <c r="LXB38" s="110"/>
      <c r="LXC38" s="110"/>
      <c r="LXD38" s="110"/>
      <c r="LXE38" s="110"/>
      <c r="LXF38" s="110"/>
      <c r="LXG38" s="110"/>
      <c r="LXH38" s="110"/>
      <c r="LXI38" s="110"/>
      <c r="LXJ38" s="110"/>
      <c r="LXK38" s="110"/>
      <c r="LXL38" s="110"/>
      <c r="LXM38" s="110"/>
      <c r="LXN38" s="110"/>
      <c r="LXO38" s="110"/>
      <c r="LXP38" s="110"/>
      <c r="LXQ38" s="110"/>
      <c r="LXR38" s="110"/>
      <c r="LXS38" s="110"/>
      <c r="LXT38" s="110"/>
      <c r="LXU38" s="110"/>
      <c r="LXV38" s="110"/>
      <c r="LXW38" s="110"/>
      <c r="LXX38" s="110"/>
      <c r="LXY38" s="110"/>
      <c r="LXZ38" s="110"/>
      <c r="LYA38" s="110"/>
      <c r="LYB38" s="110"/>
      <c r="LYC38" s="110"/>
      <c r="LYD38" s="110"/>
      <c r="LYE38" s="110"/>
      <c r="LYF38" s="110"/>
      <c r="LYG38" s="110"/>
      <c r="LYH38" s="110"/>
      <c r="LYI38" s="110"/>
      <c r="LYJ38" s="110"/>
      <c r="LYK38" s="110"/>
      <c r="LYL38" s="110"/>
      <c r="LYM38" s="110"/>
      <c r="LYN38" s="110"/>
      <c r="LYO38" s="110"/>
      <c r="LYP38" s="110"/>
      <c r="LYQ38" s="110"/>
      <c r="LYR38" s="110"/>
      <c r="LYS38" s="110"/>
      <c r="LYT38" s="110"/>
      <c r="LYU38" s="110"/>
      <c r="LYV38" s="110"/>
      <c r="LYW38" s="110"/>
      <c r="LYX38" s="110"/>
      <c r="LYY38" s="110"/>
      <c r="LYZ38" s="110"/>
      <c r="LZA38" s="110"/>
      <c r="LZB38" s="110"/>
      <c r="LZC38" s="110"/>
      <c r="LZD38" s="110"/>
      <c r="LZE38" s="110"/>
      <c r="LZF38" s="110"/>
      <c r="LZG38" s="110"/>
      <c r="LZH38" s="110"/>
      <c r="LZI38" s="110"/>
      <c r="LZJ38" s="110"/>
      <c r="LZK38" s="110"/>
      <c r="LZL38" s="110"/>
      <c r="LZM38" s="110"/>
      <c r="LZN38" s="110"/>
      <c r="LZO38" s="110"/>
      <c r="LZP38" s="110"/>
      <c r="LZQ38" s="110"/>
      <c r="LZR38" s="110"/>
      <c r="LZS38" s="110"/>
      <c r="LZT38" s="110"/>
      <c r="LZU38" s="110"/>
      <c r="LZV38" s="110"/>
      <c r="LZW38" s="110"/>
      <c r="LZX38" s="110"/>
      <c r="LZY38" s="110"/>
      <c r="LZZ38" s="110"/>
      <c r="MAA38" s="110"/>
      <c r="MAB38" s="110"/>
      <c r="MAC38" s="110"/>
      <c r="MAD38" s="110"/>
      <c r="MAE38" s="110"/>
      <c r="MAF38" s="110"/>
      <c r="MAG38" s="110"/>
      <c r="MAH38" s="110"/>
      <c r="MAI38" s="110"/>
      <c r="MAJ38" s="110"/>
      <c r="MAK38" s="110"/>
      <c r="MAL38" s="110"/>
      <c r="MAM38" s="110"/>
      <c r="MAN38" s="110"/>
      <c r="MAO38" s="110"/>
      <c r="MAP38" s="110"/>
      <c r="MAQ38" s="110"/>
      <c r="MAR38" s="110"/>
      <c r="MAS38" s="110"/>
      <c r="MAT38" s="110"/>
      <c r="MAU38" s="110"/>
      <c r="MAV38" s="110"/>
      <c r="MAW38" s="110"/>
      <c r="MAX38" s="110"/>
      <c r="MAY38" s="110"/>
      <c r="MAZ38" s="110"/>
      <c r="MBA38" s="110"/>
      <c r="MBB38" s="110"/>
      <c r="MBC38" s="110"/>
      <c r="MBD38" s="110"/>
      <c r="MBE38" s="110"/>
      <c r="MBF38" s="110"/>
      <c r="MBG38" s="110"/>
      <c r="MBH38" s="110"/>
      <c r="MBI38" s="110"/>
      <c r="MBJ38" s="110"/>
      <c r="MBK38" s="110"/>
      <c r="MBL38" s="110"/>
      <c r="MBM38" s="110"/>
      <c r="MBN38" s="110"/>
      <c r="MBO38" s="110"/>
      <c r="MBP38" s="110"/>
      <c r="MBQ38" s="110"/>
      <c r="MBR38" s="110"/>
      <c r="MBS38" s="110"/>
      <c r="MBT38" s="110"/>
      <c r="MBU38" s="110"/>
      <c r="MBV38" s="110"/>
      <c r="MBW38" s="110"/>
      <c r="MBX38" s="110"/>
      <c r="MBY38" s="110"/>
      <c r="MBZ38" s="110"/>
      <c r="MCA38" s="110"/>
      <c r="MCB38" s="110"/>
      <c r="MCC38" s="110"/>
      <c r="MCD38" s="110"/>
      <c r="MCE38" s="110"/>
      <c r="MCF38" s="110"/>
      <c r="MCG38" s="110"/>
      <c r="MCH38" s="110"/>
      <c r="MCI38" s="110"/>
      <c r="MCJ38" s="110"/>
      <c r="MCK38" s="110"/>
      <c r="MCL38" s="110"/>
      <c r="MCM38" s="110"/>
      <c r="MCN38" s="110"/>
      <c r="MCO38" s="110"/>
      <c r="MCP38" s="110"/>
      <c r="MCQ38" s="110"/>
      <c r="MCR38" s="110"/>
      <c r="MCS38" s="110"/>
      <c r="MCT38" s="110"/>
      <c r="MCU38" s="110"/>
      <c r="MCV38" s="110"/>
      <c r="MCW38" s="110"/>
      <c r="MCX38" s="110"/>
      <c r="MCY38" s="110"/>
      <c r="MCZ38" s="110"/>
      <c r="MDA38" s="110"/>
      <c r="MDB38" s="110"/>
      <c r="MDC38" s="110"/>
      <c r="MDD38" s="110"/>
      <c r="MDE38" s="110"/>
      <c r="MDF38" s="110"/>
      <c r="MDG38" s="110"/>
      <c r="MDH38" s="110"/>
      <c r="MDI38" s="110"/>
      <c r="MDJ38" s="110"/>
      <c r="MDK38" s="110"/>
      <c r="MDL38" s="110"/>
      <c r="MDM38" s="110"/>
      <c r="MDN38" s="110"/>
      <c r="MDO38" s="110"/>
      <c r="MDP38" s="110"/>
      <c r="MDQ38" s="110"/>
      <c r="MDR38" s="110"/>
      <c r="MDS38" s="110"/>
      <c r="MDT38" s="110"/>
      <c r="MDU38" s="110"/>
      <c r="MDV38" s="110"/>
      <c r="MDW38" s="110"/>
      <c r="MDX38" s="110"/>
      <c r="MDY38" s="110"/>
      <c r="MDZ38" s="110"/>
      <c r="MEA38" s="110"/>
      <c r="MEB38" s="110"/>
      <c r="MEC38" s="110"/>
      <c r="MED38" s="110"/>
      <c r="MEE38" s="110"/>
      <c r="MEF38" s="110"/>
      <c r="MEG38" s="110"/>
      <c r="MEH38" s="110"/>
      <c r="MEI38" s="110"/>
      <c r="MEJ38" s="110"/>
      <c r="MEK38" s="110"/>
      <c r="MEL38" s="110"/>
      <c r="MEM38" s="110"/>
      <c r="MEN38" s="110"/>
      <c r="MEO38" s="110"/>
      <c r="MEP38" s="110"/>
      <c r="MEQ38" s="110"/>
      <c r="MER38" s="110"/>
      <c r="MES38" s="110"/>
      <c r="MET38" s="110"/>
      <c r="MEU38" s="110"/>
      <c r="MEV38" s="110"/>
      <c r="MEW38" s="110"/>
      <c r="MEX38" s="110"/>
      <c r="MEY38" s="110"/>
      <c r="MEZ38" s="110"/>
      <c r="MFA38" s="110"/>
      <c r="MFB38" s="110"/>
      <c r="MFC38" s="110"/>
      <c r="MFD38" s="110"/>
      <c r="MFE38" s="110"/>
      <c r="MFF38" s="110"/>
      <c r="MFG38" s="110"/>
      <c r="MFH38" s="110"/>
      <c r="MFI38" s="110"/>
      <c r="MFJ38" s="110"/>
      <c r="MFK38" s="110"/>
      <c r="MFL38" s="110"/>
      <c r="MFM38" s="110"/>
      <c r="MFN38" s="110"/>
      <c r="MFO38" s="110"/>
      <c r="MFP38" s="110"/>
      <c r="MFQ38" s="110"/>
      <c r="MFR38" s="110"/>
      <c r="MFS38" s="110"/>
      <c r="MFT38" s="110"/>
      <c r="MFU38" s="110"/>
      <c r="MFV38" s="110"/>
      <c r="MFW38" s="110"/>
      <c r="MFX38" s="110"/>
      <c r="MFY38" s="110"/>
      <c r="MFZ38" s="110"/>
      <c r="MGA38" s="110"/>
      <c r="MGB38" s="110"/>
      <c r="MGC38" s="110"/>
      <c r="MGD38" s="110"/>
      <c r="MGE38" s="110"/>
      <c r="MGF38" s="110"/>
      <c r="MGG38" s="110"/>
      <c r="MGH38" s="110"/>
      <c r="MGI38" s="110"/>
      <c r="MGJ38" s="110"/>
      <c r="MGK38" s="110"/>
      <c r="MGL38" s="110"/>
      <c r="MGM38" s="110"/>
      <c r="MGN38" s="110"/>
      <c r="MGO38" s="110"/>
      <c r="MGP38" s="110"/>
      <c r="MGQ38" s="110"/>
      <c r="MGR38" s="110"/>
      <c r="MGS38" s="110"/>
      <c r="MGT38" s="110"/>
      <c r="MGU38" s="110"/>
      <c r="MGV38" s="110"/>
      <c r="MGW38" s="110"/>
      <c r="MGX38" s="110"/>
      <c r="MGY38" s="110"/>
      <c r="MGZ38" s="110"/>
      <c r="MHA38" s="110"/>
      <c r="MHB38" s="110"/>
      <c r="MHC38" s="110"/>
      <c r="MHD38" s="110"/>
      <c r="MHE38" s="110"/>
      <c r="MHF38" s="110"/>
      <c r="MHG38" s="110"/>
      <c r="MHH38" s="110"/>
      <c r="MHI38" s="110"/>
      <c r="MHJ38" s="110"/>
      <c r="MHK38" s="110"/>
      <c r="MHL38" s="110"/>
      <c r="MHM38" s="110"/>
      <c r="MHN38" s="110"/>
      <c r="MHO38" s="110"/>
      <c r="MHP38" s="110"/>
      <c r="MHQ38" s="110"/>
      <c r="MHR38" s="110"/>
      <c r="MHS38" s="110"/>
      <c r="MHT38" s="110"/>
      <c r="MHU38" s="110"/>
      <c r="MHV38" s="110"/>
      <c r="MHW38" s="110"/>
      <c r="MHX38" s="110"/>
      <c r="MHY38" s="110"/>
      <c r="MHZ38" s="110"/>
      <c r="MIA38" s="110"/>
      <c r="MIB38" s="110"/>
      <c r="MIC38" s="110"/>
      <c r="MID38" s="110"/>
      <c r="MIE38" s="110"/>
      <c r="MIF38" s="110"/>
      <c r="MIG38" s="110"/>
      <c r="MIH38" s="110"/>
      <c r="MII38" s="110"/>
      <c r="MIJ38" s="110"/>
      <c r="MIK38" s="110"/>
      <c r="MIL38" s="110"/>
      <c r="MIM38" s="110"/>
      <c r="MIN38" s="110"/>
      <c r="MIO38" s="110"/>
      <c r="MIP38" s="110"/>
      <c r="MIQ38" s="110"/>
      <c r="MIR38" s="110"/>
      <c r="MIS38" s="110"/>
      <c r="MIT38" s="110"/>
      <c r="MIU38" s="110"/>
      <c r="MIV38" s="110"/>
      <c r="MIW38" s="110"/>
      <c r="MIX38" s="110"/>
      <c r="MIY38" s="110"/>
      <c r="MIZ38" s="110"/>
      <c r="MJA38" s="110"/>
      <c r="MJB38" s="110"/>
      <c r="MJC38" s="110"/>
      <c r="MJD38" s="110"/>
      <c r="MJE38" s="110"/>
      <c r="MJF38" s="110"/>
      <c r="MJG38" s="110"/>
      <c r="MJH38" s="110"/>
      <c r="MJI38" s="110"/>
      <c r="MJJ38" s="110"/>
      <c r="MJK38" s="110"/>
      <c r="MJL38" s="110"/>
      <c r="MJM38" s="110"/>
      <c r="MJN38" s="110"/>
      <c r="MJO38" s="110"/>
      <c r="MJP38" s="110"/>
      <c r="MJQ38" s="110"/>
      <c r="MJR38" s="110"/>
      <c r="MJS38" s="110"/>
      <c r="MJT38" s="110"/>
      <c r="MJU38" s="110"/>
      <c r="MJV38" s="110"/>
      <c r="MJW38" s="110"/>
      <c r="MJX38" s="110"/>
      <c r="MJY38" s="110"/>
      <c r="MJZ38" s="110"/>
      <c r="MKA38" s="110"/>
      <c r="MKB38" s="110"/>
      <c r="MKC38" s="110"/>
      <c r="MKD38" s="110"/>
      <c r="MKE38" s="110"/>
      <c r="MKF38" s="110"/>
      <c r="MKG38" s="110"/>
      <c r="MKH38" s="110"/>
      <c r="MKI38" s="110"/>
      <c r="MKJ38" s="110"/>
      <c r="MKK38" s="110"/>
      <c r="MKL38" s="110"/>
      <c r="MKM38" s="110"/>
      <c r="MKN38" s="110"/>
      <c r="MKO38" s="110"/>
      <c r="MKP38" s="110"/>
      <c r="MKQ38" s="110"/>
      <c r="MKR38" s="110"/>
      <c r="MKS38" s="110"/>
      <c r="MKT38" s="110"/>
      <c r="MKU38" s="110"/>
      <c r="MKV38" s="110"/>
      <c r="MKW38" s="110"/>
      <c r="MKX38" s="110"/>
      <c r="MKY38" s="110"/>
      <c r="MKZ38" s="110"/>
      <c r="MLA38" s="110"/>
      <c r="MLB38" s="110"/>
      <c r="MLC38" s="110"/>
      <c r="MLD38" s="110"/>
      <c r="MLE38" s="110"/>
      <c r="MLF38" s="110"/>
      <c r="MLG38" s="110"/>
      <c r="MLH38" s="110"/>
      <c r="MLI38" s="110"/>
      <c r="MLJ38" s="110"/>
      <c r="MLK38" s="110"/>
      <c r="MLL38" s="110"/>
      <c r="MLM38" s="110"/>
      <c r="MLN38" s="110"/>
      <c r="MLO38" s="110"/>
      <c r="MLP38" s="110"/>
      <c r="MLQ38" s="110"/>
      <c r="MLR38" s="110"/>
      <c r="MLS38" s="110"/>
      <c r="MLT38" s="110"/>
      <c r="MLU38" s="110"/>
      <c r="MLV38" s="110"/>
      <c r="MLW38" s="110"/>
      <c r="MLX38" s="110"/>
      <c r="MLY38" s="110"/>
      <c r="MLZ38" s="110"/>
      <c r="MMA38" s="110"/>
      <c r="MMB38" s="110"/>
      <c r="MMC38" s="110"/>
      <c r="MMD38" s="110"/>
      <c r="MME38" s="110"/>
      <c r="MMF38" s="110"/>
      <c r="MMG38" s="110"/>
      <c r="MMH38" s="110"/>
      <c r="MMI38" s="110"/>
      <c r="MMJ38" s="110"/>
      <c r="MMK38" s="110"/>
      <c r="MML38" s="110"/>
      <c r="MMM38" s="110"/>
      <c r="MMN38" s="110"/>
      <c r="MMO38" s="110"/>
      <c r="MMP38" s="110"/>
      <c r="MMQ38" s="110"/>
      <c r="MMR38" s="110"/>
      <c r="MMS38" s="110"/>
      <c r="MMT38" s="110"/>
      <c r="MMU38" s="110"/>
      <c r="MMV38" s="110"/>
      <c r="MMW38" s="110"/>
      <c r="MMX38" s="110"/>
      <c r="MMY38" s="110"/>
      <c r="MMZ38" s="110"/>
      <c r="MNA38" s="110"/>
      <c r="MNB38" s="110"/>
      <c r="MNC38" s="110"/>
      <c r="MND38" s="110"/>
      <c r="MNE38" s="110"/>
      <c r="MNF38" s="110"/>
      <c r="MNG38" s="110"/>
      <c r="MNH38" s="110"/>
      <c r="MNI38" s="110"/>
      <c r="MNJ38" s="110"/>
      <c r="MNK38" s="110"/>
      <c r="MNL38" s="110"/>
      <c r="MNM38" s="110"/>
      <c r="MNN38" s="110"/>
      <c r="MNO38" s="110"/>
      <c r="MNP38" s="110"/>
      <c r="MNQ38" s="110"/>
      <c r="MNR38" s="110"/>
      <c r="MNS38" s="110"/>
      <c r="MNT38" s="110"/>
      <c r="MNU38" s="110"/>
      <c r="MNV38" s="110"/>
      <c r="MNW38" s="110"/>
      <c r="MNX38" s="110"/>
      <c r="MNY38" s="110"/>
      <c r="MNZ38" s="110"/>
      <c r="MOA38" s="110"/>
      <c r="MOB38" s="110"/>
      <c r="MOC38" s="110"/>
      <c r="MOD38" s="110"/>
      <c r="MOE38" s="110"/>
      <c r="MOF38" s="110"/>
      <c r="MOG38" s="110"/>
      <c r="MOH38" s="110"/>
      <c r="MOI38" s="110"/>
      <c r="MOJ38" s="110"/>
      <c r="MOK38" s="110"/>
      <c r="MOL38" s="110"/>
      <c r="MOM38" s="110"/>
      <c r="MON38" s="110"/>
      <c r="MOO38" s="110"/>
      <c r="MOP38" s="110"/>
      <c r="MOQ38" s="110"/>
      <c r="MOR38" s="110"/>
      <c r="MOS38" s="110"/>
      <c r="MOT38" s="110"/>
      <c r="MOU38" s="110"/>
      <c r="MOV38" s="110"/>
      <c r="MOW38" s="110"/>
      <c r="MOX38" s="110"/>
      <c r="MOY38" s="110"/>
      <c r="MOZ38" s="110"/>
      <c r="MPA38" s="110"/>
      <c r="MPB38" s="110"/>
      <c r="MPC38" s="110"/>
      <c r="MPD38" s="110"/>
      <c r="MPE38" s="110"/>
      <c r="MPF38" s="110"/>
      <c r="MPG38" s="110"/>
      <c r="MPH38" s="110"/>
      <c r="MPI38" s="110"/>
      <c r="MPJ38" s="110"/>
      <c r="MPK38" s="110"/>
      <c r="MPL38" s="110"/>
      <c r="MPM38" s="110"/>
      <c r="MPN38" s="110"/>
      <c r="MPO38" s="110"/>
      <c r="MPP38" s="110"/>
      <c r="MPQ38" s="110"/>
      <c r="MPR38" s="110"/>
      <c r="MPS38" s="110"/>
      <c r="MPT38" s="110"/>
      <c r="MPU38" s="110"/>
      <c r="MPV38" s="110"/>
      <c r="MPW38" s="110"/>
      <c r="MPX38" s="110"/>
      <c r="MPY38" s="110"/>
      <c r="MPZ38" s="110"/>
      <c r="MQA38" s="110"/>
      <c r="MQB38" s="110"/>
      <c r="MQC38" s="110"/>
      <c r="MQD38" s="110"/>
      <c r="MQE38" s="110"/>
      <c r="MQF38" s="110"/>
      <c r="MQG38" s="110"/>
      <c r="MQH38" s="110"/>
      <c r="MQI38" s="110"/>
      <c r="MQJ38" s="110"/>
      <c r="MQK38" s="110"/>
      <c r="MQL38" s="110"/>
      <c r="MQM38" s="110"/>
      <c r="MQN38" s="110"/>
      <c r="MQO38" s="110"/>
      <c r="MQP38" s="110"/>
      <c r="MQQ38" s="110"/>
      <c r="MQR38" s="110"/>
      <c r="MQS38" s="110"/>
      <c r="MQT38" s="110"/>
      <c r="MQU38" s="110"/>
      <c r="MQV38" s="110"/>
      <c r="MQW38" s="110"/>
      <c r="MQX38" s="110"/>
      <c r="MQY38" s="110"/>
      <c r="MQZ38" s="110"/>
      <c r="MRA38" s="110"/>
      <c r="MRB38" s="110"/>
      <c r="MRC38" s="110"/>
      <c r="MRD38" s="110"/>
      <c r="MRE38" s="110"/>
      <c r="MRF38" s="110"/>
      <c r="MRG38" s="110"/>
      <c r="MRH38" s="110"/>
      <c r="MRI38" s="110"/>
      <c r="MRJ38" s="110"/>
      <c r="MRK38" s="110"/>
      <c r="MRL38" s="110"/>
      <c r="MRM38" s="110"/>
      <c r="MRN38" s="110"/>
      <c r="MRO38" s="110"/>
      <c r="MRP38" s="110"/>
      <c r="MRQ38" s="110"/>
      <c r="MRR38" s="110"/>
      <c r="MRS38" s="110"/>
      <c r="MRT38" s="110"/>
      <c r="MRU38" s="110"/>
      <c r="MRV38" s="110"/>
      <c r="MRW38" s="110"/>
      <c r="MRX38" s="110"/>
      <c r="MRY38" s="110"/>
      <c r="MRZ38" s="110"/>
      <c r="MSA38" s="110"/>
      <c r="MSB38" s="110"/>
      <c r="MSC38" s="110"/>
      <c r="MSD38" s="110"/>
      <c r="MSE38" s="110"/>
      <c r="MSF38" s="110"/>
      <c r="MSG38" s="110"/>
      <c r="MSH38" s="110"/>
      <c r="MSI38" s="110"/>
      <c r="MSJ38" s="110"/>
      <c r="MSK38" s="110"/>
      <c r="MSL38" s="110"/>
      <c r="MSM38" s="110"/>
      <c r="MSN38" s="110"/>
      <c r="MSO38" s="110"/>
      <c r="MSP38" s="110"/>
      <c r="MSQ38" s="110"/>
      <c r="MSR38" s="110"/>
      <c r="MSS38" s="110"/>
      <c r="MST38" s="110"/>
      <c r="MSU38" s="110"/>
      <c r="MSV38" s="110"/>
      <c r="MSW38" s="110"/>
      <c r="MSX38" s="110"/>
      <c r="MSY38" s="110"/>
      <c r="MSZ38" s="110"/>
      <c r="MTA38" s="110"/>
      <c r="MTB38" s="110"/>
      <c r="MTC38" s="110"/>
      <c r="MTD38" s="110"/>
      <c r="MTE38" s="110"/>
      <c r="MTF38" s="110"/>
      <c r="MTG38" s="110"/>
      <c r="MTH38" s="110"/>
      <c r="MTI38" s="110"/>
      <c r="MTJ38" s="110"/>
      <c r="MTK38" s="110"/>
      <c r="MTL38" s="110"/>
      <c r="MTM38" s="110"/>
      <c r="MTN38" s="110"/>
      <c r="MTO38" s="110"/>
      <c r="MTP38" s="110"/>
      <c r="MTQ38" s="110"/>
      <c r="MTR38" s="110"/>
      <c r="MTS38" s="110"/>
      <c r="MTT38" s="110"/>
      <c r="MTU38" s="110"/>
      <c r="MTV38" s="110"/>
      <c r="MTW38" s="110"/>
      <c r="MTX38" s="110"/>
      <c r="MTY38" s="110"/>
      <c r="MTZ38" s="110"/>
      <c r="MUA38" s="110"/>
      <c r="MUB38" s="110"/>
      <c r="MUC38" s="110"/>
      <c r="MUD38" s="110"/>
      <c r="MUE38" s="110"/>
      <c r="MUF38" s="110"/>
      <c r="MUG38" s="110"/>
      <c r="MUH38" s="110"/>
      <c r="MUI38" s="110"/>
      <c r="MUJ38" s="110"/>
      <c r="MUK38" s="110"/>
      <c r="MUL38" s="110"/>
      <c r="MUM38" s="110"/>
      <c r="MUN38" s="110"/>
      <c r="MUO38" s="110"/>
      <c r="MUP38" s="110"/>
      <c r="MUQ38" s="110"/>
      <c r="MUR38" s="110"/>
      <c r="MUS38" s="110"/>
      <c r="MUT38" s="110"/>
      <c r="MUU38" s="110"/>
      <c r="MUV38" s="110"/>
      <c r="MUW38" s="110"/>
      <c r="MUX38" s="110"/>
      <c r="MUY38" s="110"/>
      <c r="MUZ38" s="110"/>
      <c r="MVA38" s="110"/>
      <c r="MVB38" s="110"/>
      <c r="MVC38" s="110"/>
      <c r="MVD38" s="110"/>
      <c r="MVE38" s="110"/>
      <c r="MVF38" s="110"/>
      <c r="MVG38" s="110"/>
      <c r="MVH38" s="110"/>
      <c r="MVI38" s="110"/>
      <c r="MVJ38" s="110"/>
      <c r="MVK38" s="110"/>
      <c r="MVL38" s="110"/>
      <c r="MVM38" s="110"/>
      <c r="MVN38" s="110"/>
      <c r="MVO38" s="110"/>
      <c r="MVP38" s="110"/>
      <c r="MVQ38" s="110"/>
      <c r="MVR38" s="110"/>
      <c r="MVS38" s="110"/>
      <c r="MVT38" s="110"/>
      <c r="MVU38" s="110"/>
      <c r="MVV38" s="110"/>
      <c r="MVW38" s="110"/>
      <c r="MVX38" s="110"/>
      <c r="MVY38" s="110"/>
      <c r="MVZ38" s="110"/>
      <c r="MWA38" s="110"/>
      <c r="MWB38" s="110"/>
      <c r="MWC38" s="110"/>
      <c r="MWD38" s="110"/>
      <c r="MWE38" s="110"/>
      <c r="MWF38" s="110"/>
      <c r="MWG38" s="110"/>
      <c r="MWH38" s="110"/>
      <c r="MWI38" s="110"/>
      <c r="MWJ38" s="110"/>
      <c r="MWK38" s="110"/>
      <c r="MWL38" s="110"/>
      <c r="MWM38" s="110"/>
      <c r="MWN38" s="110"/>
      <c r="MWO38" s="110"/>
      <c r="MWP38" s="110"/>
      <c r="MWQ38" s="110"/>
      <c r="MWR38" s="110"/>
      <c r="MWS38" s="110"/>
      <c r="MWT38" s="110"/>
      <c r="MWU38" s="110"/>
      <c r="MWV38" s="110"/>
      <c r="MWW38" s="110"/>
      <c r="MWX38" s="110"/>
      <c r="MWY38" s="110"/>
      <c r="MWZ38" s="110"/>
      <c r="MXA38" s="110"/>
      <c r="MXB38" s="110"/>
      <c r="MXC38" s="110"/>
      <c r="MXD38" s="110"/>
      <c r="MXE38" s="110"/>
      <c r="MXF38" s="110"/>
      <c r="MXG38" s="110"/>
      <c r="MXH38" s="110"/>
      <c r="MXI38" s="110"/>
      <c r="MXJ38" s="110"/>
      <c r="MXK38" s="110"/>
      <c r="MXL38" s="110"/>
      <c r="MXM38" s="110"/>
      <c r="MXN38" s="110"/>
      <c r="MXO38" s="110"/>
      <c r="MXP38" s="110"/>
      <c r="MXQ38" s="110"/>
      <c r="MXR38" s="110"/>
      <c r="MXS38" s="110"/>
      <c r="MXT38" s="110"/>
      <c r="MXU38" s="110"/>
      <c r="MXV38" s="110"/>
      <c r="MXW38" s="110"/>
      <c r="MXX38" s="110"/>
      <c r="MXY38" s="110"/>
      <c r="MXZ38" s="110"/>
      <c r="MYA38" s="110"/>
      <c r="MYB38" s="110"/>
      <c r="MYC38" s="110"/>
      <c r="MYD38" s="110"/>
      <c r="MYE38" s="110"/>
      <c r="MYF38" s="110"/>
      <c r="MYG38" s="110"/>
      <c r="MYH38" s="110"/>
      <c r="MYI38" s="110"/>
      <c r="MYJ38" s="110"/>
      <c r="MYK38" s="110"/>
      <c r="MYL38" s="110"/>
      <c r="MYM38" s="110"/>
      <c r="MYN38" s="110"/>
      <c r="MYO38" s="110"/>
      <c r="MYP38" s="110"/>
      <c r="MYQ38" s="110"/>
      <c r="MYR38" s="110"/>
      <c r="MYS38" s="110"/>
      <c r="MYT38" s="110"/>
      <c r="MYU38" s="110"/>
      <c r="MYV38" s="110"/>
      <c r="MYW38" s="110"/>
      <c r="MYX38" s="110"/>
      <c r="MYY38" s="110"/>
      <c r="MYZ38" s="110"/>
      <c r="MZA38" s="110"/>
      <c r="MZB38" s="110"/>
      <c r="MZC38" s="110"/>
      <c r="MZD38" s="110"/>
      <c r="MZE38" s="110"/>
      <c r="MZF38" s="110"/>
      <c r="MZG38" s="110"/>
      <c r="MZH38" s="110"/>
      <c r="MZI38" s="110"/>
      <c r="MZJ38" s="110"/>
      <c r="MZK38" s="110"/>
      <c r="MZL38" s="110"/>
      <c r="MZM38" s="110"/>
      <c r="MZN38" s="110"/>
      <c r="MZO38" s="110"/>
      <c r="MZP38" s="110"/>
      <c r="MZQ38" s="110"/>
      <c r="MZR38" s="110"/>
      <c r="MZS38" s="110"/>
      <c r="MZT38" s="110"/>
      <c r="MZU38" s="110"/>
      <c r="MZV38" s="110"/>
      <c r="MZW38" s="110"/>
      <c r="MZX38" s="110"/>
      <c r="MZY38" s="110"/>
      <c r="MZZ38" s="110"/>
      <c r="NAA38" s="110"/>
      <c r="NAB38" s="110"/>
      <c r="NAC38" s="110"/>
      <c r="NAD38" s="110"/>
      <c r="NAE38" s="110"/>
      <c r="NAF38" s="110"/>
      <c r="NAG38" s="110"/>
      <c r="NAH38" s="110"/>
      <c r="NAI38" s="110"/>
      <c r="NAJ38" s="110"/>
      <c r="NAK38" s="110"/>
      <c r="NAL38" s="110"/>
      <c r="NAM38" s="110"/>
      <c r="NAN38" s="110"/>
      <c r="NAO38" s="110"/>
      <c r="NAP38" s="110"/>
      <c r="NAQ38" s="110"/>
      <c r="NAR38" s="110"/>
      <c r="NAS38" s="110"/>
      <c r="NAT38" s="110"/>
      <c r="NAU38" s="110"/>
      <c r="NAV38" s="110"/>
      <c r="NAW38" s="110"/>
      <c r="NAX38" s="110"/>
      <c r="NAY38" s="110"/>
      <c r="NAZ38" s="110"/>
      <c r="NBA38" s="110"/>
      <c r="NBB38" s="110"/>
      <c r="NBC38" s="110"/>
      <c r="NBD38" s="110"/>
      <c r="NBE38" s="110"/>
      <c r="NBF38" s="110"/>
      <c r="NBG38" s="110"/>
      <c r="NBH38" s="110"/>
      <c r="NBI38" s="110"/>
      <c r="NBJ38" s="110"/>
      <c r="NBK38" s="110"/>
      <c r="NBL38" s="110"/>
      <c r="NBM38" s="110"/>
      <c r="NBN38" s="110"/>
      <c r="NBO38" s="110"/>
      <c r="NBP38" s="110"/>
      <c r="NBQ38" s="110"/>
      <c r="NBR38" s="110"/>
      <c r="NBS38" s="110"/>
      <c r="NBT38" s="110"/>
      <c r="NBU38" s="110"/>
      <c r="NBV38" s="110"/>
      <c r="NBW38" s="110"/>
      <c r="NBX38" s="110"/>
      <c r="NBY38" s="110"/>
      <c r="NBZ38" s="110"/>
      <c r="NCA38" s="110"/>
      <c r="NCB38" s="110"/>
      <c r="NCC38" s="110"/>
      <c r="NCD38" s="110"/>
      <c r="NCE38" s="110"/>
      <c r="NCF38" s="110"/>
      <c r="NCG38" s="110"/>
      <c r="NCH38" s="110"/>
      <c r="NCI38" s="110"/>
      <c r="NCJ38" s="110"/>
      <c r="NCK38" s="110"/>
      <c r="NCL38" s="110"/>
      <c r="NCM38" s="110"/>
      <c r="NCN38" s="110"/>
      <c r="NCO38" s="110"/>
      <c r="NCP38" s="110"/>
      <c r="NCQ38" s="110"/>
      <c r="NCR38" s="110"/>
      <c r="NCS38" s="110"/>
      <c r="NCT38" s="110"/>
      <c r="NCU38" s="110"/>
      <c r="NCV38" s="110"/>
      <c r="NCW38" s="110"/>
      <c r="NCX38" s="110"/>
      <c r="NCY38" s="110"/>
      <c r="NCZ38" s="110"/>
      <c r="NDA38" s="110"/>
      <c r="NDB38" s="110"/>
      <c r="NDC38" s="110"/>
      <c r="NDD38" s="110"/>
      <c r="NDE38" s="110"/>
      <c r="NDF38" s="110"/>
      <c r="NDG38" s="110"/>
      <c r="NDH38" s="110"/>
      <c r="NDI38" s="110"/>
      <c r="NDJ38" s="110"/>
      <c r="NDK38" s="110"/>
      <c r="NDL38" s="110"/>
      <c r="NDM38" s="110"/>
      <c r="NDN38" s="110"/>
      <c r="NDO38" s="110"/>
      <c r="NDP38" s="110"/>
      <c r="NDQ38" s="110"/>
      <c r="NDR38" s="110"/>
      <c r="NDS38" s="110"/>
      <c r="NDT38" s="110"/>
      <c r="NDU38" s="110"/>
      <c r="NDV38" s="110"/>
      <c r="NDW38" s="110"/>
      <c r="NDX38" s="110"/>
      <c r="NDY38" s="110"/>
      <c r="NDZ38" s="110"/>
      <c r="NEA38" s="110"/>
      <c r="NEB38" s="110"/>
      <c r="NEC38" s="110"/>
      <c r="NED38" s="110"/>
      <c r="NEE38" s="110"/>
      <c r="NEF38" s="110"/>
      <c r="NEG38" s="110"/>
      <c r="NEH38" s="110"/>
      <c r="NEI38" s="110"/>
      <c r="NEJ38" s="110"/>
      <c r="NEK38" s="110"/>
      <c r="NEL38" s="110"/>
      <c r="NEM38" s="110"/>
      <c r="NEN38" s="110"/>
      <c r="NEO38" s="110"/>
      <c r="NEP38" s="110"/>
      <c r="NEQ38" s="110"/>
      <c r="NER38" s="110"/>
      <c r="NES38" s="110"/>
      <c r="NET38" s="110"/>
      <c r="NEU38" s="110"/>
      <c r="NEV38" s="110"/>
      <c r="NEW38" s="110"/>
      <c r="NEX38" s="110"/>
      <c r="NEY38" s="110"/>
      <c r="NEZ38" s="110"/>
      <c r="NFA38" s="110"/>
      <c r="NFB38" s="110"/>
      <c r="NFC38" s="110"/>
      <c r="NFD38" s="110"/>
      <c r="NFE38" s="110"/>
      <c r="NFF38" s="110"/>
      <c r="NFG38" s="110"/>
      <c r="NFH38" s="110"/>
      <c r="NFI38" s="110"/>
      <c r="NFJ38" s="110"/>
      <c r="NFK38" s="110"/>
      <c r="NFL38" s="110"/>
      <c r="NFM38" s="110"/>
      <c r="NFN38" s="110"/>
      <c r="NFO38" s="110"/>
      <c r="NFP38" s="110"/>
      <c r="NFQ38" s="110"/>
      <c r="NFR38" s="110"/>
      <c r="NFS38" s="110"/>
      <c r="NFT38" s="110"/>
      <c r="NFU38" s="110"/>
      <c r="NFV38" s="110"/>
      <c r="NFW38" s="110"/>
      <c r="NFX38" s="110"/>
      <c r="NFY38" s="110"/>
      <c r="NFZ38" s="110"/>
      <c r="NGA38" s="110"/>
      <c r="NGB38" s="110"/>
      <c r="NGC38" s="110"/>
      <c r="NGD38" s="110"/>
      <c r="NGE38" s="110"/>
      <c r="NGF38" s="110"/>
      <c r="NGG38" s="110"/>
      <c r="NGH38" s="110"/>
      <c r="NGI38" s="110"/>
      <c r="NGJ38" s="110"/>
      <c r="NGK38" s="110"/>
      <c r="NGL38" s="110"/>
      <c r="NGM38" s="110"/>
      <c r="NGN38" s="110"/>
      <c r="NGO38" s="110"/>
      <c r="NGP38" s="110"/>
      <c r="NGQ38" s="110"/>
      <c r="NGR38" s="110"/>
      <c r="NGS38" s="110"/>
      <c r="NGT38" s="110"/>
      <c r="NGU38" s="110"/>
      <c r="NGV38" s="110"/>
      <c r="NGW38" s="110"/>
      <c r="NGX38" s="110"/>
      <c r="NGY38" s="110"/>
      <c r="NGZ38" s="110"/>
      <c r="NHA38" s="110"/>
      <c r="NHB38" s="110"/>
      <c r="NHC38" s="110"/>
      <c r="NHD38" s="110"/>
      <c r="NHE38" s="110"/>
      <c r="NHF38" s="110"/>
      <c r="NHG38" s="110"/>
      <c r="NHH38" s="110"/>
      <c r="NHI38" s="110"/>
      <c r="NHJ38" s="110"/>
      <c r="NHK38" s="110"/>
      <c r="NHL38" s="110"/>
      <c r="NHM38" s="110"/>
      <c r="NHN38" s="110"/>
      <c r="NHO38" s="110"/>
      <c r="NHP38" s="110"/>
      <c r="NHQ38" s="110"/>
      <c r="NHR38" s="110"/>
      <c r="NHS38" s="110"/>
      <c r="NHT38" s="110"/>
      <c r="NHU38" s="110"/>
      <c r="NHV38" s="110"/>
      <c r="NHW38" s="110"/>
      <c r="NHX38" s="110"/>
      <c r="NHY38" s="110"/>
      <c r="NHZ38" s="110"/>
      <c r="NIA38" s="110"/>
      <c r="NIB38" s="110"/>
      <c r="NIC38" s="110"/>
      <c r="NID38" s="110"/>
      <c r="NIE38" s="110"/>
      <c r="NIF38" s="110"/>
      <c r="NIG38" s="110"/>
      <c r="NIH38" s="110"/>
      <c r="NII38" s="110"/>
      <c r="NIJ38" s="110"/>
      <c r="NIK38" s="110"/>
      <c r="NIL38" s="110"/>
      <c r="NIM38" s="110"/>
      <c r="NIN38" s="110"/>
      <c r="NIO38" s="110"/>
      <c r="NIP38" s="110"/>
      <c r="NIQ38" s="110"/>
      <c r="NIR38" s="110"/>
      <c r="NIS38" s="110"/>
      <c r="NIT38" s="110"/>
      <c r="NIU38" s="110"/>
      <c r="NIV38" s="110"/>
      <c r="NIW38" s="110"/>
      <c r="NIX38" s="110"/>
      <c r="NIY38" s="110"/>
      <c r="NIZ38" s="110"/>
      <c r="NJA38" s="110"/>
      <c r="NJB38" s="110"/>
      <c r="NJC38" s="110"/>
      <c r="NJD38" s="110"/>
      <c r="NJE38" s="110"/>
      <c r="NJF38" s="110"/>
      <c r="NJG38" s="110"/>
      <c r="NJH38" s="110"/>
      <c r="NJI38" s="110"/>
      <c r="NJJ38" s="110"/>
      <c r="NJK38" s="110"/>
      <c r="NJL38" s="110"/>
      <c r="NJM38" s="110"/>
      <c r="NJN38" s="110"/>
      <c r="NJO38" s="110"/>
      <c r="NJP38" s="110"/>
      <c r="NJQ38" s="110"/>
      <c r="NJR38" s="110"/>
      <c r="NJS38" s="110"/>
      <c r="NJT38" s="110"/>
      <c r="NJU38" s="110"/>
      <c r="NJV38" s="110"/>
      <c r="NJW38" s="110"/>
      <c r="NJX38" s="110"/>
      <c r="NJY38" s="110"/>
      <c r="NJZ38" s="110"/>
      <c r="NKA38" s="110"/>
      <c r="NKB38" s="110"/>
      <c r="NKC38" s="110"/>
      <c r="NKD38" s="110"/>
      <c r="NKE38" s="110"/>
      <c r="NKF38" s="110"/>
      <c r="NKG38" s="110"/>
      <c r="NKH38" s="110"/>
      <c r="NKI38" s="110"/>
      <c r="NKJ38" s="110"/>
      <c r="NKK38" s="110"/>
      <c r="NKL38" s="110"/>
      <c r="NKM38" s="110"/>
      <c r="NKN38" s="110"/>
      <c r="NKO38" s="110"/>
      <c r="NKP38" s="110"/>
      <c r="NKQ38" s="110"/>
      <c r="NKR38" s="110"/>
      <c r="NKS38" s="110"/>
      <c r="NKT38" s="110"/>
      <c r="NKU38" s="110"/>
      <c r="NKV38" s="110"/>
      <c r="NKW38" s="110"/>
      <c r="NKX38" s="110"/>
      <c r="NKY38" s="110"/>
      <c r="NKZ38" s="110"/>
      <c r="NLA38" s="110"/>
      <c r="NLB38" s="110"/>
      <c r="NLC38" s="110"/>
      <c r="NLD38" s="110"/>
      <c r="NLE38" s="110"/>
      <c r="NLF38" s="110"/>
      <c r="NLG38" s="110"/>
      <c r="NLH38" s="110"/>
      <c r="NLI38" s="110"/>
      <c r="NLJ38" s="110"/>
      <c r="NLK38" s="110"/>
      <c r="NLL38" s="110"/>
      <c r="NLM38" s="110"/>
      <c r="NLN38" s="110"/>
      <c r="NLO38" s="110"/>
      <c r="NLP38" s="110"/>
      <c r="NLQ38" s="110"/>
      <c r="NLR38" s="110"/>
      <c r="NLS38" s="110"/>
      <c r="NLT38" s="110"/>
      <c r="NLU38" s="110"/>
      <c r="NLV38" s="110"/>
      <c r="NLW38" s="110"/>
      <c r="NLX38" s="110"/>
      <c r="NLY38" s="110"/>
      <c r="NLZ38" s="110"/>
      <c r="NMA38" s="110"/>
      <c r="NMB38" s="110"/>
      <c r="NMC38" s="110"/>
      <c r="NMD38" s="110"/>
      <c r="NME38" s="110"/>
      <c r="NMF38" s="110"/>
      <c r="NMG38" s="110"/>
      <c r="NMH38" s="110"/>
      <c r="NMI38" s="110"/>
      <c r="NMJ38" s="110"/>
      <c r="NMK38" s="110"/>
      <c r="NML38" s="110"/>
      <c r="NMM38" s="110"/>
      <c r="NMN38" s="110"/>
      <c r="NMO38" s="110"/>
      <c r="NMP38" s="110"/>
      <c r="NMQ38" s="110"/>
      <c r="NMR38" s="110"/>
      <c r="NMS38" s="110"/>
      <c r="NMT38" s="110"/>
      <c r="NMU38" s="110"/>
      <c r="NMV38" s="110"/>
      <c r="NMW38" s="110"/>
      <c r="NMX38" s="110"/>
      <c r="NMY38" s="110"/>
      <c r="NMZ38" s="110"/>
      <c r="NNA38" s="110"/>
      <c r="NNB38" s="110"/>
      <c r="NNC38" s="110"/>
      <c r="NND38" s="110"/>
      <c r="NNE38" s="110"/>
      <c r="NNF38" s="110"/>
      <c r="NNG38" s="110"/>
      <c r="NNH38" s="110"/>
      <c r="NNI38" s="110"/>
      <c r="NNJ38" s="110"/>
      <c r="NNK38" s="110"/>
      <c r="NNL38" s="110"/>
      <c r="NNM38" s="110"/>
      <c r="NNN38" s="110"/>
      <c r="NNO38" s="110"/>
      <c r="NNP38" s="110"/>
      <c r="NNQ38" s="110"/>
      <c r="NNR38" s="110"/>
      <c r="NNS38" s="110"/>
      <c r="NNT38" s="110"/>
      <c r="NNU38" s="110"/>
      <c r="NNV38" s="110"/>
      <c r="NNW38" s="110"/>
      <c r="NNX38" s="110"/>
      <c r="NNY38" s="110"/>
      <c r="NNZ38" s="110"/>
      <c r="NOA38" s="110"/>
      <c r="NOB38" s="110"/>
      <c r="NOC38" s="110"/>
      <c r="NOD38" s="110"/>
      <c r="NOE38" s="110"/>
      <c r="NOF38" s="110"/>
      <c r="NOG38" s="110"/>
      <c r="NOH38" s="110"/>
      <c r="NOI38" s="110"/>
      <c r="NOJ38" s="110"/>
      <c r="NOK38" s="110"/>
      <c r="NOL38" s="110"/>
      <c r="NOM38" s="110"/>
      <c r="NON38" s="110"/>
      <c r="NOO38" s="110"/>
      <c r="NOP38" s="110"/>
      <c r="NOQ38" s="110"/>
      <c r="NOR38" s="110"/>
      <c r="NOS38" s="110"/>
      <c r="NOT38" s="110"/>
      <c r="NOU38" s="110"/>
      <c r="NOV38" s="110"/>
      <c r="NOW38" s="110"/>
      <c r="NOX38" s="110"/>
      <c r="NOY38" s="110"/>
      <c r="NOZ38" s="110"/>
      <c r="NPA38" s="110"/>
      <c r="NPB38" s="110"/>
      <c r="NPC38" s="110"/>
      <c r="NPD38" s="110"/>
      <c r="NPE38" s="110"/>
      <c r="NPF38" s="110"/>
      <c r="NPG38" s="110"/>
      <c r="NPH38" s="110"/>
      <c r="NPI38" s="110"/>
      <c r="NPJ38" s="110"/>
      <c r="NPK38" s="110"/>
      <c r="NPL38" s="110"/>
      <c r="NPM38" s="110"/>
      <c r="NPN38" s="110"/>
      <c r="NPO38" s="110"/>
      <c r="NPP38" s="110"/>
      <c r="NPQ38" s="110"/>
      <c r="NPR38" s="110"/>
      <c r="NPS38" s="110"/>
      <c r="NPT38" s="110"/>
      <c r="NPU38" s="110"/>
      <c r="NPV38" s="110"/>
      <c r="NPW38" s="110"/>
      <c r="NPX38" s="110"/>
      <c r="NPY38" s="110"/>
      <c r="NPZ38" s="110"/>
      <c r="NQA38" s="110"/>
      <c r="NQB38" s="110"/>
      <c r="NQC38" s="110"/>
      <c r="NQD38" s="110"/>
      <c r="NQE38" s="110"/>
      <c r="NQF38" s="110"/>
      <c r="NQG38" s="110"/>
      <c r="NQH38" s="110"/>
      <c r="NQI38" s="110"/>
      <c r="NQJ38" s="110"/>
      <c r="NQK38" s="110"/>
      <c r="NQL38" s="110"/>
      <c r="NQM38" s="110"/>
      <c r="NQN38" s="110"/>
      <c r="NQO38" s="110"/>
      <c r="NQP38" s="110"/>
      <c r="NQQ38" s="110"/>
      <c r="NQR38" s="110"/>
      <c r="NQS38" s="110"/>
      <c r="NQT38" s="110"/>
      <c r="NQU38" s="110"/>
      <c r="NQV38" s="110"/>
      <c r="NQW38" s="110"/>
      <c r="NQX38" s="110"/>
      <c r="NQY38" s="110"/>
      <c r="NQZ38" s="110"/>
      <c r="NRA38" s="110"/>
      <c r="NRB38" s="110"/>
      <c r="NRC38" s="110"/>
      <c r="NRD38" s="110"/>
      <c r="NRE38" s="110"/>
      <c r="NRF38" s="110"/>
      <c r="NRG38" s="110"/>
      <c r="NRH38" s="110"/>
      <c r="NRI38" s="110"/>
      <c r="NRJ38" s="110"/>
      <c r="NRK38" s="110"/>
      <c r="NRL38" s="110"/>
      <c r="NRM38" s="110"/>
      <c r="NRN38" s="110"/>
      <c r="NRO38" s="110"/>
      <c r="NRP38" s="110"/>
      <c r="NRQ38" s="110"/>
      <c r="NRR38" s="110"/>
      <c r="NRS38" s="110"/>
      <c r="NRT38" s="110"/>
      <c r="NRU38" s="110"/>
      <c r="NRV38" s="110"/>
      <c r="NRW38" s="110"/>
      <c r="NRX38" s="110"/>
      <c r="NRY38" s="110"/>
      <c r="NRZ38" s="110"/>
      <c r="NSA38" s="110"/>
      <c r="NSB38" s="110"/>
      <c r="NSC38" s="110"/>
      <c r="NSD38" s="110"/>
      <c r="NSE38" s="110"/>
      <c r="NSF38" s="110"/>
      <c r="NSG38" s="110"/>
      <c r="NSH38" s="110"/>
      <c r="NSI38" s="110"/>
      <c r="NSJ38" s="110"/>
      <c r="NSK38" s="110"/>
      <c r="NSL38" s="110"/>
      <c r="NSM38" s="110"/>
      <c r="NSN38" s="110"/>
      <c r="NSO38" s="110"/>
      <c r="NSP38" s="110"/>
      <c r="NSQ38" s="110"/>
      <c r="NSR38" s="110"/>
      <c r="NSS38" s="110"/>
      <c r="NST38" s="110"/>
      <c r="NSU38" s="110"/>
      <c r="NSV38" s="110"/>
      <c r="NSW38" s="110"/>
      <c r="NSX38" s="110"/>
      <c r="NSY38" s="110"/>
      <c r="NSZ38" s="110"/>
      <c r="NTA38" s="110"/>
      <c r="NTB38" s="110"/>
      <c r="NTC38" s="110"/>
      <c r="NTD38" s="110"/>
      <c r="NTE38" s="110"/>
      <c r="NTF38" s="110"/>
      <c r="NTG38" s="110"/>
      <c r="NTH38" s="110"/>
      <c r="NTI38" s="110"/>
      <c r="NTJ38" s="110"/>
      <c r="NTK38" s="110"/>
      <c r="NTL38" s="110"/>
      <c r="NTM38" s="110"/>
      <c r="NTN38" s="110"/>
      <c r="NTO38" s="110"/>
      <c r="NTP38" s="110"/>
      <c r="NTQ38" s="110"/>
      <c r="NTR38" s="110"/>
      <c r="NTS38" s="110"/>
      <c r="NTT38" s="110"/>
      <c r="NTU38" s="110"/>
      <c r="NTV38" s="110"/>
      <c r="NTW38" s="110"/>
      <c r="NTX38" s="110"/>
      <c r="NTY38" s="110"/>
      <c r="NTZ38" s="110"/>
      <c r="NUA38" s="110"/>
      <c r="NUB38" s="110"/>
      <c r="NUC38" s="110"/>
      <c r="NUD38" s="110"/>
      <c r="NUE38" s="110"/>
      <c r="NUF38" s="110"/>
      <c r="NUG38" s="110"/>
      <c r="NUH38" s="110"/>
      <c r="NUI38" s="110"/>
      <c r="NUJ38" s="110"/>
      <c r="NUK38" s="110"/>
      <c r="NUL38" s="110"/>
      <c r="NUM38" s="110"/>
      <c r="NUN38" s="110"/>
      <c r="NUO38" s="110"/>
      <c r="NUP38" s="110"/>
      <c r="NUQ38" s="110"/>
      <c r="NUR38" s="110"/>
      <c r="NUS38" s="110"/>
      <c r="NUT38" s="110"/>
      <c r="NUU38" s="110"/>
      <c r="NUV38" s="110"/>
      <c r="NUW38" s="110"/>
      <c r="NUX38" s="110"/>
      <c r="NUY38" s="110"/>
      <c r="NUZ38" s="110"/>
      <c r="NVA38" s="110"/>
      <c r="NVB38" s="110"/>
      <c r="NVC38" s="110"/>
      <c r="NVD38" s="110"/>
      <c r="NVE38" s="110"/>
      <c r="NVF38" s="110"/>
      <c r="NVG38" s="110"/>
      <c r="NVH38" s="110"/>
      <c r="NVI38" s="110"/>
      <c r="NVJ38" s="110"/>
      <c r="NVK38" s="110"/>
      <c r="NVL38" s="110"/>
      <c r="NVM38" s="110"/>
      <c r="NVN38" s="110"/>
      <c r="NVO38" s="110"/>
      <c r="NVP38" s="110"/>
      <c r="NVQ38" s="110"/>
      <c r="NVR38" s="110"/>
      <c r="NVS38" s="110"/>
      <c r="NVT38" s="110"/>
      <c r="NVU38" s="110"/>
      <c r="NVV38" s="110"/>
      <c r="NVW38" s="110"/>
      <c r="NVX38" s="110"/>
      <c r="NVY38" s="110"/>
      <c r="NVZ38" s="110"/>
      <c r="NWA38" s="110"/>
      <c r="NWB38" s="110"/>
      <c r="NWC38" s="110"/>
      <c r="NWD38" s="110"/>
      <c r="NWE38" s="110"/>
      <c r="NWF38" s="110"/>
      <c r="NWG38" s="110"/>
      <c r="NWH38" s="110"/>
      <c r="NWI38" s="110"/>
      <c r="NWJ38" s="110"/>
      <c r="NWK38" s="110"/>
      <c r="NWL38" s="110"/>
      <c r="NWM38" s="110"/>
      <c r="NWN38" s="110"/>
      <c r="NWO38" s="110"/>
      <c r="NWP38" s="110"/>
      <c r="NWQ38" s="110"/>
      <c r="NWR38" s="110"/>
      <c r="NWS38" s="110"/>
      <c r="NWT38" s="110"/>
      <c r="NWU38" s="110"/>
      <c r="NWV38" s="110"/>
      <c r="NWW38" s="110"/>
      <c r="NWX38" s="110"/>
      <c r="NWY38" s="110"/>
      <c r="NWZ38" s="110"/>
      <c r="NXA38" s="110"/>
      <c r="NXB38" s="110"/>
      <c r="NXC38" s="110"/>
      <c r="NXD38" s="110"/>
      <c r="NXE38" s="110"/>
      <c r="NXF38" s="110"/>
      <c r="NXG38" s="110"/>
      <c r="NXH38" s="110"/>
      <c r="NXI38" s="110"/>
      <c r="NXJ38" s="110"/>
      <c r="NXK38" s="110"/>
      <c r="NXL38" s="110"/>
      <c r="NXM38" s="110"/>
      <c r="NXN38" s="110"/>
      <c r="NXO38" s="110"/>
      <c r="NXP38" s="110"/>
      <c r="NXQ38" s="110"/>
      <c r="NXR38" s="110"/>
      <c r="NXS38" s="110"/>
      <c r="NXT38" s="110"/>
      <c r="NXU38" s="110"/>
      <c r="NXV38" s="110"/>
      <c r="NXW38" s="110"/>
      <c r="NXX38" s="110"/>
      <c r="NXY38" s="110"/>
      <c r="NXZ38" s="110"/>
      <c r="NYA38" s="110"/>
      <c r="NYB38" s="110"/>
      <c r="NYC38" s="110"/>
      <c r="NYD38" s="110"/>
      <c r="NYE38" s="110"/>
      <c r="NYF38" s="110"/>
      <c r="NYG38" s="110"/>
      <c r="NYH38" s="110"/>
      <c r="NYI38" s="110"/>
      <c r="NYJ38" s="110"/>
      <c r="NYK38" s="110"/>
      <c r="NYL38" s="110"/>
      <c r="NYM38" s="110"/>
      <c r="NYN38" s="110"/>
      <c r="NYO38" s="110"/>
      <c r="NYP38" s="110"/>
      <c r="NYQ38" s="110"/>
      <c r="NYR38" s="110"/>
      <c r="NYS38" s="110"/>
      <c r="NYT38" s="110"/>
      <c r="NYU38" s="110"/>
      <c r="NYV38" s="110"/>
      <c r="NYW38" s="110"/>
      <c r="NYX38" s="110"/>
      <c r="NYY38" s="110"/>
      <c r="NYZ38" s="110"/>
      <c r="NZA38" s="110"/>
      <c r="NZB38" s="110"/>
      <c r="NZC38" s="110"/>
      <c r="NZD38" s="110"/>
      <c r="NZE38" s="110"/>
      <c r="NZF38" s="110"/>
      <c r="NZG38" s="110"/>
      <c r="NZH38" s="110"/>
      <c r="NZI38" s="110"/>
      <c r="NZJ38" s="110"/>
      <c r="NZK38" s="110"/>
      <c r="NZL38" s="110"/>
      <c r="NZM38" s="110"/>
      <c r="NZN38" s="110"/>
      <c r="NZO38" s="110"/>
      <c r="NZP38" s="110"/>
      <c r="NZQ38" s="110"/>
      <c r="NZR38" s="110"/>
      <c r="NZS38" s="110"/>
      <c r="NZT38" s="110"/>
      <c r="NZU38" s="110"/>
      <c r="NZV38" s="110"/>
      <c r="NZW38" s="110"/>
      <c r="NZX38" s="110"/>
      <c r="NZY38" s="110"/>
      <c r="NZZ38" s="110"/>
      <c r="OAA38" s="110"/>
      <c r="OAB38" s="110"/>
      <c r="OAC38" s="110"/>
      <c r="OAD38" s="110"/>
      <c r="OAE38" s="110"/>
      <c r="OAF38" s="110"/>
      <c r="OAG38" s="110"/>
      <c r="OAH38" s="110"/>
      <c r="OAI38" s="110"/>
      <c r="OAJ38" s="110"/>
      <c r="OAK38" s="110"/>
      <c r="OAL38" s="110"/>
      <c r="OAM38" s="110"/>
      <c r="OAN38" s="110"/>
      <c r="OAO38" s="110"/>
      <c r="OAP38" s="110"/>
      <c r="OAQ38" s="110"/>
      <c r="OAR38" s="110"/>
      <c r="OAS38" s="110"/>
      <c r="OAT38" s="110"/>
      <c r="OAU38" s="110"/>
      <c r="OAV38" s="110"/>
      <c r="OAW38" s="110"/>
      <c r="OAX38" s="110"/>
      <c r="OAY38" s="110"/>
      <c r="OAZ38" s="110"/>
      <c r="OBA38" s="110"/>
      <c r="OBB38" s="110"/>
      <c r="OBC38" s="110"/>
      <c r="OBD38" s="110"/>
      <c r="OBE38" s="110"/>
      <c r="OBF38" s="110"/>
      <c r="OBG38" s="110"/>
      <c r="OBH38" s="110"/>
      <c r="OBI38" s="110"/>
      <c r="OBJ38" s="110"/>
      <c r="OBK38" s="110"/>
      <c r="OBL38" s="110"/>
      <c r="OBM38" s="110"/>
      <c r="OBN38" s="110"/>
      <c r="OBO38" s="110"/>
      <c r="OBP38" s="110"/>
      <c r="OBQ38" s="110"/>
      <c r="OBR38" s="110"/>
      <c r="OBS38" s="110"/>
      <c r="OBT38" s="110"/>
      <c r="OBU38" s="110"/>
      <c r="OBV38" s="110"/>
      <c r="OBW38" s="110"/>
      <c r="OBX38" s="110"/>
      <c r="OBY38" s="110"/>
      <c r="OBZ38" s="110"/>
      <c r="OCA38" s="110"/>
      <c r="OCB38" s="110"/>
      <c r="OCC38" s="110"/>
      <c r="OCD38" s="110"/>
      <c r="OCE38" s="110"/>
      <c r="OCF38" s="110"/>
      <c r="OCG38" s="110"/>
      <c r="OCH38" s="110"/>
      <c r="OCI38" s="110"/>
      <c r="OCJ38" s="110"/>
      <c r="OCK38" s="110"/>
      <c r="OCL38" s="110"/>
      <c r="OCM38" s="110"/>
      <c r="OCN38" s="110"/>
      <c r="OCO38" s="110"/>
      <c r="OCP38" s="110"/>
      <c r="OCQ38" s="110"/>
      <c r="OCR38" s="110"/>
      <c r="OCS38" s="110"/>
      <c r="OCT38" s="110"/>
      <c r="OCU38" s="110"/>
      <c r="OCV38" s="110"/>
      <c r="OCW38" s="110"/>
      <c r="OCX38" s="110"/>
      <c r="OCY38" s="110"/>
      <c r="OCZ38" s="110"/>
      <c r="ODA38" s="110"/>
      <c r="ODB38" s="110"/>
      <c r="ODC38" s="110"/>
      <c r="ODD38" s="110"/>
      <c r="ODE38" s="110"/>
      <c r="ODF38" s="110"/>
      <c r="ODG38" s="110"/>
      <c r="ODH38" s="110"/>
      <c r="ODI38" s="110"/>
      <c r="ODJ38" s="110"/>
      <c r="ODK38" s="110"/>
      <c r="ODL38" s="110"/>
      <c r="ODM38" s="110"/>
      <c r="ODN38" s="110"/>
      <c r="ODO38" s="110"/>
      <c r="ODP38" s="110"/>
      <c r="ODQ38" s="110"/>
      <c r="ODR38" s="110"/>
      <c r="ODS38" s="110"/>
      <c r="ODT38" s="110"/>
      <c r="ODU38" s="110"/>
      <c r="ODV38" s="110"/>
      <c r="ODW38" s="110"/>
      <c r="ODX38" s="110"/>
      <c r="ODY38" s="110"/>
      <c r="ODZ38" s="110"/>
      <c r="OEA38" s="110"/>
      <c r="OEB38" s="110"/>
      <c r="OEC38" s="110"/>
      <c r="OED38" s="110"/>
      <c r="OEE38" s="110"/>
      <c r="OEF38" s="110"/>
      <c r="OEG38" s="110"/>
      <c r="OEH38" s="110"/>
      <c r="OEI38" s="110"/>
      <c r="OEJ38" s="110"/>
      <c r="OEK38" s="110"/>
      <c r="OEL38" s="110"/>
      <c r="OEM38" s="110"/>
      <c r="OEN38" s="110"/>
      <c r="OEO38" s="110"/>
      <c r="OEP38" s="110"/>
      <c r="OEQ38" s="110"/>
      <c r="OER38" s="110"/>
      <c r="OES38" s="110"/>
      <c r="OET38" s="110"/>
      <c r="OEU38" s="110"/>
      <c r="OEV38" s="110"/>
      <c r="OEW38" s="110"/>
      <c r="OEX38" s="110"/>
      <c r="OEY38" s="110"/>
      <c r="OEZ38" s="110"/>
      <c r="OFA38" s="110"/>
      <c r="OFB38" s="110"/>
      <c r="OFC38" s="110"/>
      <c r="OFD38" s="110"/>
      <c r="OFE38" s="110"/>
      <c r="OFF38" s="110"/>
      <c r="OFG38" s="110"/>
      <c r="OFH38" s="110"/>
      <c r="OFI38" s="110"/>
      <c r="OFJ38" s="110"/>
      <c r="OFK38" s="110"/>
      <c r="OFL38" s="110"/>
      <c r="OFM38" s="110"/>
      <c r="OFN38" s="110"/>
      <c r="OFO38" s="110"/>
      <c r="OFP38" s="110"/>
      <c r="OFQ38" s="110"/>
      <c r="OFR38" s="110"/>
      <c r="OFS38" s="110"/>
      <c r="OFT38" s="110"/>
      <c r="OFU38" s="110"/>
      <c r="OFV38" s="110"/>
      <c r="OFW38" s="110"/>
      <c r="OFX38" s="110"/>
      <c r="OFY38" s="110"/>
      <c r="OFZ38" s="110"/>
      <c r="OGA38" s="110"/>
      <c r="OGB38" s="110"/>
      <c r="OGC38" s="110"/>
      <c r="OGD38" s="110"/>
      <c r="OGE38" s="110"/>
      <c r="OGF38" s="110"/>
      <c r="OGG38" s="110"/>
      <c r="OGH38" s="110"/>
      <c r="OGI38" s="110"/>
      <c r="OGJ38" s="110"/>
      <c r="OGK38" s="110"/>
      <c r="OGL38" s="110"/>
      <c r="OGM38" s="110"/>
      <c r="OGN38" s="110"/>
      <c r="OGO38" s="110"/>
      <c r="OGP38" s="110"/>
      <c r="OGQ38" s="110"/>
      <c r="OGR38" s="110"/>
      <c r="OGS38" s="110"/>
      <c r="OGT38" s="110"/>
      <c r="OGU38" s="110"/>
      <c r="OGV38" s="110"/>
      <c r="OGW38" s="110"/>
      <c r="OGX38" s="110"/>
      <c r="OGY38" s="110"/>
      <c r="OGZ38" s="110"/>
      <c r="OHA38" s="110"/>
      <c r="OHB38" s="110"/>
      <c r="OHC38" s="110"/>
      <c r="OHD38" s="110"/>
      <c r="OHE38" s="110"/>
      <c r="OHF38" s="110"/>
      <c r="OHG38" s="110"/>
      <c r="OHH38" s="110"/>
      <c r="OHI38" s="110"/>
      <c r="OHJ38" s="110"/>
      <c r="OHK38" s="110"/>
      <c r="OHL38" s="110"/>
      <c r="OHM38" s="110"/>
      <c r="OHN38" s="110"/>
      <c r="OHO38" s="110"/>
      <c r="OHP38" s="110"/>
      <c r="OHQ38" s="110"/>
      <c r="OHR38" s="110"/>
      <c r="OHS38" s="110"/>
      <c r="OHT38" s="110"/>
      <c r="OHU38" s="110"/>
      <c r="OHV38" s="110"/>
      <c r="OHW38" s="110"/>
      <c r="OHX38" s="110"/>
      <c r="OHY38" s="110"/>
      <c r="OHZ38" s="110"/>
      <c r="OIA38" s="110"/>
      <c r="OIB38" s="110"/>
      <c r="OIC38" s="110"/>
      <c r="OID38" s="110"/>
      <c r="OIE38" s="110"/>
      <c r="OIF38" s="110"/>
      <c r="OIG38" s="110"/>
      <c r="OIH38" s="110"/>
      <c r="OII38" s="110"/>
      <c r="OIJ38" s="110"/>
      <c r="OIK38" s="110"/>
      <c r="OIL38" s="110"/>
      <c r="OIM38" s="110"/>
      <c r="OIN38" s="110"/>
      <c r="OIO38" s="110"/>
      <c r="OIP38" s="110"/>
      <c r="OIQ38" s="110"/>
      <c r="OIR38" s="110"/>
      <c r="OIS38" s="110"/>
      <c r="OIT38" s="110"/>
      <c r="OIU38" s="110"/>
      <c r="OIV38" s="110"/>
      <c r="OIW38" s="110"/>
      <c r="OIX38" s="110"/>
      <c r="OIY38" s="110"/>
      <c r="OIZ38" s="110"/>
      <c r="OJA38" s="110"/>
      <c r="OJB38" s="110"/>
      <c r="OJC38" s="110"/>
      <c r="OJD38" s="110"/>
      <c r="OJE38" s="110"/>
      <c r="OJF38" s="110"/>
      <c r="OJG38" s="110"/>
      <c r="OJH38" s="110"/>
      <c r="OJI38" s="110"/>
      <c r="OJJ38" s="110"/>
      <c r="OJK38" s="110"/>
      <c r="OJL38" s="110"/>
      <c r="OJM38" s="110"/>
      <c r="OJN38" s="110"/>
      <c r="OJO38" s="110"/>
      <c r="OJP38" s="110"/>
      <c r="OJQ38" s="110"/>
      <c r="OJR38" s="110"/>
      <c r="OJS38" s="110"/>
      <c r="OJT38" s="110"/>
      <c r="OJU38" s="110"/>
      <c r="OJV38" s="110"/>
      <c r="OJW38" s="110"/>
      <c r="OJX38" s="110"/>
      <c r="OJY38" s="110"/>
      <c r="OJZ38" s="110"/>
      <c r="OKA38" s="110"/>
      <c r="OKB38" s="110"/>
      <c r="OKC38" s="110"/>
      <c r="OKD38" s="110"/>
      <c r="OKE38" s="110"/>
      <c r="OKF38" s="110"/>
      <c r="OKG38" s="110"/>
      <c r="OKH38" s="110"/>
      <c r="OKI38" s="110"/>
      <c r="OKJ38" s="110"/>
      <c r="OKK38" s="110"/>
      <c r="OKL38" s="110"/>
      <c r="OKM38" s="110"/>
      <c r="OKN38" s="110"/>
      <c r="OKO38" s="110"/>
      <c r="OKP38" s="110"/>
      <c r="OKQ38" s="110"/>
      <c r="OKR38" s="110"/>
      <c r="OKS38" s="110"/>
      <c r="OKT38" s="110"/>
      <c r="OKU38" s="110"/>
      <c r="OKV38" s="110"/>
      <c r="OKW38" s="110"/>
      <c r="OKX38" s="110"/>
      <c r="OKY38" s="110"/>
      <c r="OKZ38" s="110"/>
      <c r="OLA38" s="110"/>
      <c r="OLB38" s="110"/>
      <c r="OLC38" s="110"/>
      <c r="OLD38" s="110"/>
      <c r="OLE38" s="110"/>
      <c r="OLF38" s="110"/>
      <c r="OLG38" s="110"/>
      <c r="OLH38" s="110"/>
      <c r="OLI38" s="110"/>
      <c r="OLJ38" s="110"/>
      <c r="OLK38" s="110"/>
      <c r="OLL38" s="110"/>
      <c r="OLM38" s="110"/>
      <c r="OLN38" s="110"/>
      <c r="OLO38" s="110"/>
      <c r="OLP38" s="110"/>
      <c r="OLQ38" s="110"/>
      <c r="OLR38" s="110"/>
      <c r="OLS38" s="110"/>
      <c r="OLT38" s="110"/>
      <c r="OLU38" s="110"/>
      <c r="OLV38" s="110"/>
      <c r="OLW38" s="110"/>
      <c r="OLX38" s="110"/>
      <c r="OLY38" s="110"/>
      <c r="OLZ38" s="110"/>
      <c r="OMA38" s="110"/>
      <c r="OMB38" s="110"/>
      <c r="OMC38" s="110"/>
      <c r="OMD38" s="110"/>
      <c r="OME38" s="110"/>
      <c r="OMF38" s="110"/>
      <c r="OMG38" s="110"/>
      <c r="OMH38" s="110"/>
      <c r="OMI38" s="110"/>
      <c r="OMJ38" s="110"/>
      <c r="OMK38" s="110"/>
      <c r="OML38" s="110"/>
      <c r="OMM38" s="110"/>
      <c r="OMN38" s="110"/>
      <c r="OMO38" s="110"/>
      <c r="OMP38" s="110"/>
      <c r="OMQ38" s="110"/>
      <c r="OMR38" s="110"/>
      <c r="OMS38" s="110"/>
      <c r="OMT38" s="110"/>
      <c r="OMU38" s="110"/>
      <c r="OMV38" s="110"/>
      <c r="OMW38" s="110"/>
      <c r="OMX38" s="110"/>
      <c r="OMY38" s="110"/>
      <c r="OMZ38" s="110"/>
      <c r="ONA38" s="110"/>
      <c r="ONB38" s="110"/>
      <c r="ONC38" s="110"/>
      <c r="OND38" s="110"/>
      <c r="ONE38" s="110"/>
      <c r="ONF38" s="110"/>
      <c r="ONG38" s="110"/>
      <c r="ONH38" s="110"/>
      <c r="ONI38" s="110"/>
      <c r="ONJ38" s="110"/>
      <c r="ONK38" s="110"/>
      <c r="ONL38" s="110"/>
      <c r="ONM38" s="110"/>
      <c r="ONN38" s="110"/>
      <c r="ONO38" s="110"/>
      <c r="ONP38" s="110"/>
      <c r="ONQ38" s="110"/>
      <c r="ONR38" s="110"/>
      <c r="ONS38" s="110"/>
      <c r="ONT38" s="110"/>
      <c r="ONU38" s="110"/>
      <c r="ONV38" s="110"/>
      <c r="ONW38" s="110"/>
      <c r="ONX38" s="110"/>
      <c r="ONY38" s="110"/>
      <c r="ONZ38" s="110"/>
      <c r="OOA38" s="110"/>
      <c r="OOB38" s="110"/>
      <c r="OOC38" s="110"/>
      <c r="OOD38" s="110"/>
      <c r="OOE38" s="110"/>
      <c r="OOF38" s="110"/>
      <c r="OOG38" s="110"/>
      <c r="OOH38" s="110"/>
      <c r="OOI38" s="110"/>
      <c r="OOJ38" s="110"/>
      <c r="OOK38" s="110"/>
      <c r="OOL38" s="110"/>
      <c r="OOM38" s="110"/>
      <c r="OON38" s="110"/>
      <c r="OOO38" s="110"/>
      <c r="OOP38" s="110"/>
      <c r="OOQ38" s="110"/>
      <c r="OOR38" s="110"/>
      <c r="OOS38" s="110"/>
      <c r="OOT38" s="110"/>
      <c r="OOU38" s="110"/>
      <c r="OOV38" s="110"/>
      <c r="OOW38" s="110"/>
      <c r="OOX38" s="110"/>
      <c r="OOY38" s="110"/>
      <c r="OOZ38" s="110"/>
      <c r="OPA38" s="110"/>
      <c r="OPB38" s="110"/>
      <c r="OPC38" s="110"/>
      <c r="OPD38" s="110"/>
      <c r="OPE38" s="110"/>
      <c r="OPF38" s="110"/>
      <c r="OPG38" s="110"/>
      <c r="OPH38" s="110"/>
      <c r="OPI38" s="110"/>
      <c r="OPJ38" s="110"/>
      <c r="OPK38" s="110"/>
      <c r="OPL38" s="110"/>
      <c r="OPM38" s="110"/>
      <c r="OPN38" s="110"/>
      <c r="OPO38" s="110"/>
      <c r="OPP38" s="110"/>
      <c r="OPQ38" s="110"/>
      <c r="OPR38" s="110"/>
      <c r="OPS38" s="110"/>
      <c r="OPT38" s="110"/>
      <c r="OPU38" s="110"/>
      <c r="OPV38" s="110"/>
      <c r="OPW38" s="110"/>
      <c r="OPX38" s="110"/>
      <c r="OPY38" s="110"/>
      <c r="OPZ38" s="110"/>
      <c r="OQA38" s="110"/>
      <c r="OQB38" s="110"/>
      <c r="OQC38" s="110"/>
      <c r="OQD38" s="110"/>
      <c r="OQE38" s="110"/>
      <c r="OQF38" s="110"/>
      <c r="OQG38" s="110"/>
      <c r="OQH38" s="110"/>
      <c r="OQI38" s="110"/>
      <c r="OQJ38" s="110"/>
      <c r="OQK38" s="110"/>
      <c r="OQL38" s="110"/>
      <c r="OQM38" s="110"/>
      <c r="OQN38" s="110"/>
      <c r="OQO38" s="110"/>
      <c r="OQP38" s="110"/>
      <c r="OQQ38" s="110"/>
      <c r="OQR38" s="110"/>
      <c r="OQS38" s="110"/>
      <c r="OQT38" s="110"/>
      <c r="OQU38" s="110"/>
      <c r="OQV38" s="110"/>
      <c r="OQW38" s="110"/>
      <c r="OQX38" s="110"/>
      <c r="OQY38" s="110"/>
      <c r="OQZ38" s="110"/>
      <c r="ORA38" s="110"/>
      <c r="ORB38" s="110"/>
      <c r="ORC38" s="110"/>
      <c r="ORD38" s="110"/>
      <c r="ORE38" s="110"/>
      <c r="ORF38" s="110"/>
      <c r="ORG38" s="110"/>
      <c r="ORH38" s="110"/>
      <c r="ORI38" s="110"/>
      <c r="ORJ38" s="110"/>
      <c r="ORK38" s="110"/>
      <c r="ORL38" s="110"/>
      <c r="ORM38" s="110"/>
      <c r="ORN38" s="110"/>
      <c r="ORO38" s="110"/>
      <c r="ORP38" s="110"/>
      <c r="ORQ38" s="110"/>
      <c r="ORR38" s="110"/>
      <c r="ORS38" s="110"/>
      <c r="ORT38" s="110"/>
      <c r="ORU38" s="110"/>
      <c r="ORV38" s="110"/>
      <c r="ORW38" s="110"/>
      <c r="ORX38" s="110"/>
      <c r="ORY38" s="110"/>
      <c r="ORZ38" s="110"/>
      <c r="OSA38" s="110"/>
      <c r="OSB38" s="110"/>
      <c r="OSC38" s="110"/>
      <c r="OSD38" s="110"/>
      <c r="OSE38" s="110"/>
      <c r="OSF38" s="110"/>
      <c r="OSG38" s="110"/>
      <c r="OSH38" s="110"/>
      <c r="OSI38" s="110"/>
      <c r="OSJ38" s="110"/>
      <c r="OSK38" s="110"/>
      <c r="OSL38" s="110"/>
      <c r="OSM38" s="110"/>
      <c r="OSN38" s="110"/>
      <c r="OSO38" s="110"/>
      <c r="OSP38" s="110"/>
      <c r="OSQ38" s="110"/>
      <c r="OSR38" s="110"/>
      <c r="OSS38" s="110"/>
      <c r="OST38" s="110"/>
      <c r="OSU38" s="110"/>
      <c r="OSV38" s="110"/>
      <c r="OSW38" s="110"/>
      <c r="OSX38" s="110"/>
      <c r="OSY38" s="110"/>
      <c r="OSZ38" s="110"/>
      <c r="OTA38" s="110"/>
      <c r="OTB38" s="110"/>
      <c r="OTC38" s="110"/>
      <c r="OTD38" s="110"/>
      <c r="OTE38" s="110"/>
      <c r="OTF38" s="110"/>
      <c r="OTG38" s="110"/>
      <c r="OTH38" s="110"/>
      <c r="OTI38" s="110"/>
      <c r="OTJ38" s="110"/>
      <c r="OTK38" s="110"/>
      <c r="OTL38" s="110"/>
      <c r="OTM38" s="110"/>
      <c r="OTN38" s="110"/>
      <c r="OTO38" s="110"/>
      <c r="OTP38" s="110"/>
      <c r="OTQ38" s="110"/>
      <c r="OTR38" s="110"/>
      <c r="OTS38" s="110"/>
      <c r="OTT38" s="110"/>
      <c r="OTU38" s="110"/>
      <c r="OTV38" s="110"/>
      <c r="OTW38" s="110"/>
      <c r="OTX38" s="110"/>
      <c r="OTY38" s="110"/>
      <c r="OTZ38" s="110"/>
      <c r="OUA38" s="110"/>
      <c r="OUB38" s="110"/>
      <c r="OUC38" s="110"/>
      <c r="OUD38" s="110"/>
      <c r="OUE38" s="110"/>
      <c r="OUF38" s="110"/>
      <c r="OUG38" s="110"/>
      <c r="OUH38" s="110"/>
      <c r="OUI38" s="110"/>
      <c r="OUJ38" s="110"/>
      <c r="OUK38" s="110"/>
      <c r="OUL38" s="110"/>
      <c r="OUM38" s="110"/>
      <c r="OUN38" s="110"/>
      <c r="OUO38" s="110"/>
      <c r="OUP38" s="110"/>
      <c r="OUQ38" s="110"/>
      <c r="OUR38" s="110"/>
      <c r="OUS38" s="110"/>
      <c r="OUT38" s="110"/>
      <c r="OUU38" s="110"/>
      <c r="OUV38" s="110"/>
      <c r="OUW38" s="110"/>
      <c r="OUX38" s="110"/>
      <c r="OUY38" s="110"/>
      <c r="OUZ38" s="110"/>
      <c r="OVA38" s="110"/>
      <c r="OVB38" s="110"/>
      <c r="OVC38" s="110"/>
      <c r="OVD38" s="110"/>
      <c r="OVE38" s="110"/>
      <c r="OVF38" s="110"/>
      <c r="OVG38" s="110"/>
      <c r="OVH38" s="110"/>
      <c r="OVI38" s="110"/>
      <c r="OVJ38" s="110"/>
      <c r="OVK38" s="110"/>
      <c r="OVL38" s="110"/>
      <c r="OVM38" s="110"/>
      <c r="OVN38" s="110"/>
      <c r="OVO38" s="110"/>
      <c r="OVP38" s="110"/>
      <c r="OVQ38" s="110"/>
      <c r="OVR38" s="110"/>
      <c r="OVS38" s="110"/>
      <c r="OVT38" s="110"/>
      <c r="OVU38" s="110"/>
      <c r="OVV38" s="110"/>
      <c r="OVW38" s="110"/>
      <c r="OVX38" s="110"/>
      <c r="OVY38" s="110"/>
      <c r="OVZ38" s="110"/>
      <c r="OWA38" s="110"/>
      <c r="OWB38" s="110"/>
      <c r="OWC38" s="110"/>
      <c r="OWD38" s="110"/>
      <c r="OWE38" s="110"/>
      <c r="OWF38" s="110"/>
      <c r="OWG38" s="110"/>
      <c r="OWH38" s="110"/>
      <c r="OWI38" s="110"/>
      <c r="OWJ38" s="110"/>
      <c r="OWK38" s="110"/>
      <c r="OWL38" s="110"/>
      <c r="OWM38" s="110"/>
      <c r="OWN38" s="110"/>
      <c r="OWO38" s="110"/>
      <c r="OWP38" s="110"/>
      <c r="OWQ38" s="110"/>
      <c r="OWR38" s="110"/>
      <c r="OWS38" s="110"/>
      <c r="OWT38" s="110"/>
      <c r="OWU38" s="110"/>
      <c r="OWV38" s="110"/>
      <c r="OWW38" s="110"/>
      <c r="OWX38" s="110"/>
      <c r="OWY38" s="110"/>
      <c r="OWZ38" s="110"/>
      <c r="OXA38" s="110"/>
      <c r="OXB38" s="110"/>
      <c r="OXC38" s="110"/>
      <c r="OXD38" s="110"/>
      <c r="OXE38" s="110"/>
      <c r="OXF38" s="110"/>
      <c r="OXG38" s="110"/>
      <c r="OXH38" s="110"/>
      <c r="OXI38" s="110"/>
      <c r="OXJ38" s="110"/>
      <c r="OXK38" s="110"/>
      <c r="OXL38" s="110"/>
      <c r="OXM38" s="110"/>
      <c r="OXN38" s="110"/>
      <c r="OXO38" s="110"/>
      <c r="OXP38" s="110"/>
      <c r="OXQ38" s="110"/>
      <c r="OXR38" s="110"/>
      <c r="OXS38" s="110"/>
      <c r="OXT38" s="110"/>
      <c r="OXU38" s="110"/>
      <c r="OXV38" s="110"/>
      <c r="OXW38" s="110"/>
      <c r="OXX38" s="110"/>
      <c r="OXY38" s="110"/>
      <c r="OXZ38" s="110"/>
      <c r="OYA38" s="110"/>
      <c r="OYB38" s="110"/>
      <c r="OYC38" s="110"/>
      <c r="OYD38" s="110"/>
      <c r="OYE38" s="110"/>
      <c r="OYF38" s="110"/>
      <c r="OYG38" s="110"/>
      <c r="OYH38" s="110"/>
      <c r="OYI38" s="110"/>
      <c r="OYJ38" s="110"/>
      <c r="OYK38" s="110"/>
      <c r="OYL38" s="110"/>
      <c r="OYM38" s="110"/>
      <c r="OYN38" s="110"/>
      <c r="OYO38" s="110"/>
      <c r="OYP38" s="110"/>
      <c r="OYQ38" s="110"/>
      <c r="OYR38" s="110"/>
      <c r="OYS38" s="110"/>
      <c r="OYT38" s="110"/>
      <c r="OYU38" s="110"/>
      <c r="OYV38" s="110"/>
      <c r="OYW38" s="110"/>
      <c r="OYX38" s="110"/>
      <c r="OYY38" s="110"/>
      <c r="OYZ38" s="110"/>
      <c r="OZA38" s="110"/>
      <c r="OZB38" s="110"/>
      <c r="OZC38" s="110"/>
      <c r="OZD38" s="110"/>
      <c r="OZE38" s="110"/>
      <c r="OZF38" s="110"/>
      <c r="OZG38" s="110"/>
      <c r="OZH38" s="110"/>
      <c r="OZI38" s="110"/>
      <c r="OZJ38" s="110"/>
      <c r="OZK38" s="110"/>
      <c r="OZL38" s="110"/>
      <c r="OZM38" s="110"/>
      <c r="OZN38" s="110"/>
      <c r="OZO38" s="110"/>
      <c r="OZP38" s="110"/>
      <c r="OZQ38" s="110"/>
      <c r="OZR38" s="110"/>
      <c r="OZS38" s="110"/>
      <c r="OZT38" s="110"/>
      <c r="OZU38" s="110"/>
      <c r="OZV38" s="110"/>
      <c r="OZW38" s="110"/>
      <c r="OZX38" s="110"/>
      <c r="OZY38" s="110"/>
      <c r="OZZ38" s="110"/>
      <c r="PAA38" s="110"/>
      <c r="PAB38" s="110"/>
      <c r="PAC38" s="110"/>
      <c r="PAD38" s="110"/>
      <c r="PAE38" s="110"/>
      <c r="PAF38" s="110"/>
      <c r="PAG38" s="110"/>
      <c r="PAH38" s="110"/>
      <c r="PAI38" s="110"/>
      <c r="PAJ38" s="110"/>
      <c r="PAK38" s="110"/>
      <c r="PAL38" s="110"/>
      <c r="PAM38" s="110"/>
      <c r="PAN38" s="110"/>
      <c r="PAO38" s="110"/>
      <c r="PAP38" s="110"/>
      <c r="PAQ38" s="110"/>
      <c r="PAR38" s="110"/>
      <c r="PAS38" s="110"/>
      <c r="PAT38" s="110"/>
      <c r="PAU38" s="110"/>
      <c r="PAV38" s="110"/>
      <c r="PAW38" s="110"/>
      <c r="PAX38" s="110"/>
      <c r="PAY38" s="110"/>
      <c r="PAZ38" s="110"/>
      <c r="PBA38" s="110"/>
      <c r="PBB38" s="110"/>
      <c r="PBC38" s="110"/>
      <c r="PBD38" s="110"/>
      <c r="PBE38" s="110"/>
      <c r="PBF38" s="110"/>
      <c r="PBG38" s="110"/>
      <c r="PBH38" s="110"/>
      <c r="PBI38" s="110"/>
      <c r="PBJ38" s="110"/>
      <c r="PBK38" s="110"/>
      <c r="PBL38" s="110"/>
      <c r="PBM38" s="110"/>
      <c r="PBN38" s="110"/>
      <c r="PBO38" s="110"/>
      <c r="PBP38" s="110"/>
      <c r="PBQ38" s="110"/>
      <c r="PBR38" s="110"/>
      <c r="PBS38" s="110"/>
      <c r="PBT38" s="110"/>
      <c r="PBU38" s="110"/>
      <c r="PBV38" s="110"/>
      <c r="PBW38" s="110"/>
      <c r="PBX38" s="110"/>
      <c r="PBY38" s="110"/>
      <c r="PBZ38" s="110"/>
      <c r="PCA38" s="110"/>
      <c r="PCB38" s="110"/>
      <c r="PCC38" s="110"/>
      <c r="PCD38" s="110"/>
      <c r="PCE38" s="110"/>
      <c r="PCF38" s="110"/>
      <c r="PCG38" s="110"/>
      <c r="PCH38" s="110"/>
      <c r="PCI38" s="110"/>
      <c r="PCJ38" s="110"/>
      <c r="PCK38" s="110"/>
      <c r="PCL38" s="110"/>
      <c r="PCM38" s="110"/>
      <c r="PCN38" s="110"/>
      <c r="PCO38" s="110"/>
      <c r="PCP38" s="110"/>
      <c r="PCQ38" s="110"/>
      <c r="PCR38" s="110"/>
      <c r="PCS38" s="110"/>
      <c r="PCT38" s="110"/>
      <c r="PCU38" s="110"/>
      <c r="PCV38" s="110"/>
      <c r="PCW38" s="110"/>
      <c r="PCX38" s="110"/>
      <c r="PCY38" s="110"/>
      <c r="PCZ38" s="110"/>
      <c r="PDA38" s="110"/>
      <c r="PDB38" s="110"/>
      <c r="PDC38" s="110"/>
      <c r="PDD38" s="110"/>
      <c r="PDE38" s="110"/>
      <c r="PDF38" s="110"/>
      <c r="PDG38" s="110"/>
      <c r="PDH38" s="110"/>
      <c r="PDI38" s="110"/>
      <c r="PDJ38" s="110"/>
      <c r="PDK38" s="110"/>
      <c r="PDL38" s="110"/>
      <c r="PDM38" s="110"/>
      <c r="PDN38" s="110"/>
      <c r="PDO38" s="110"/>
      <c r="PDP38" s="110"/>
      <c r="PDQ38" s="110"/>
      <c r="PDR38" s="110"/>
      <c r="PDS38" s="110"/>
      <c r="PDT38" s="110"/>
      <c r="PDU38" s="110"/>
      <c r="PDV38" s="110"/>
      <c r="PDW38" s="110"/>
      <c r="PDX38" s="110"/>
      <c r="PDY38" s="110"/>
      <c r="PDZ38" s="110"/>
      <c r="PEA38" s="110"/>
      <c r="PEB38" s="110"/>
      <c r="PEC38" s="110"/>
      <c r="PED38" s="110"/>
      <c r="PEE38" s="110"/>
      <c r="PEF38" s="110"/>
      <c r="PEG38" s="110"/>
      <c r="PEH38" s="110"/>
      <c r="PEI38" s="110"/>
      <c r="PEJ38" s="110"/>
      <c r="PEK38" s="110"/>
      <c r="PEL38" s="110"/>
      <c r="PEM38" s="110"/>
      <c r="PEN38" s="110"/>
      <c r="PEO38" s="110"/>
      <c r="PEP38" s="110"/>
      <c r="PEQ38" s="110"/>
      <c r="PER38" s="110"/>
      <c r="PES38" s="110"/>
      <c r="PET38" s="110"/>
      <c r="PEU38" s="110"/>
      <c r="PEV38" s="110"/>
      <c r="PEW38" s="110"/>
      <c r="PEX38" s="110"/>
      <c r="PEY38" s="110"/>
      <c r="PEZ38" s="110"/>
      <c r="PFA38" s="110"/>
      <c r="PFB38" s="110"/>
      <c r="PFC38" s="110"/>
      <c r="PFD38" s="110"/>
      <c r="PFE38" s="110"/>
      <c r="PFF38" s="110"/>
      <c r="PFG38" s="110"/>
      <c r="PFH38" s="110"/>
      <c r="PFI38" s="110"/>
      <c r="PFJ38" s="110"/>
      <c r="PFK38" s="110"/>
      <c r="PFL38" s="110"/>
      <c r="PFM38" s="110"/>
      <c r="PFN38" s="110"/>
      <c r="PFO38" s="110"/>
      <c r="PFP38" s="110"/>
      <c r="PFQ38" s="110"/>
      <c r="PFR38" s="110"/>
      <c r="PFS38" s="110"/>
      <c r="PFT38" s="110"/>
      <c r="PFU38" s="110"/>
      <c r="PFV38" s="110"/>
      <c r="PFW38" s="110"/>
      <c r="PFX38" s="110"/>
      <c r="PFY38" s="110"/>
      <c r="PFZ38" s="110"/>
      <c r="PGA38" s="110"/>
      <c r="PGB38" s="110"/>
      <c r="PGC38" s="110"/>
      <c r="PGD38" s="110"/>
      <c r="PGE38" s="110"/>
      <c r="PGF38" s="110"/>
      <c r="PGG38" s="110"/>
      <c r="PGH38" s="110"/>
      <c r="PGI38" s="110"/>
      <c r="PGJ38" s="110"/>
      <c r="PGK38" s="110"/>
      <c r="PGL38" s="110"/>
      <c r="PGM38" s="110"/>
      <c r="PGN38" s="110"/>
      <c r="PGO38" s="110"/>
      <c r="PGP38" s="110"/>
      <c r="PGQ38" s="110"/>
      <c r="PGR38" s="110"/>
      <c r="PGS38" s="110"/>
      <c r="PGT38" s="110"/>
      <c r="PGU38" s="110"/>
      <c r="PGV38" s="110"/>
      <c r="PGW38" s="110"/>
      <c r="PGX38" s="110"/>
      <c r="PGY38" s="110"/>
      <c r="PGZ38" s="110"/>
      <c r="PHA38" s="110"/>
      <c r="PHB38" s="110"/>
      <c r="PHC38" s="110"/>
      <c r="PHD38" s="110"/>
      <c r="PHE38" s="110"/>
      <c r="PHF38" s="110"/>
      <c r="PHG38" s="110"/>
      <c r="PHH38" s="110"/>
      <c r="PHI38" s="110"/>
      <c r="PHJ38" s="110"/>
      <c r="PHK38" s="110"/>
      <c r="PHL38" s="110"/>
      <c r="PHM38" s="110"/>
      <c r="PHN38" s="110"/>
      <c r="PHO38" s="110"/>
      <c r="PHP38" s="110"/>
      <c r="PHQ38" s="110"/>
      <c r="PHR38" s="110"/>
      <c r="PHS38" s="110"/>
      <c r="PHT38" s="110"/>
      <c r="PHU38" s="110"/>
      <c r="PHV38" s="110"/>
      <c r="PHW38" s="110"/>
      <c r="PHX38" s="110"/>
      <c r="PHY38" s="110"/>
      <c r="PHZ38" s="110"/>
      <c r="PIA38" s="110"/>
      <c r="PIB38" s="110"/>
      <c r="PIC38" s="110"/>
      <c r="PID38" s="110"/>
      <c r="PIE38" s="110"/>
      <c r="PIF38" s="110"/>
      <c r="PIG38" s="110"/>
      <c r="PIH38" s="110"/>
      <c r="PII38" s="110"/>
      <c r="PIJ38" s="110"/>
      <c r="PIK38" s="110"/>
      <c r="PIL38" s="110"/>
      <c r="PIM38" s="110"/>
      <c r="PIN38" s="110"/>
      <c r="PIO38" s="110"/>
      <c r="PIP38" s="110"/>
      <c r="PIQ38" s="110"/>
      <c r="PIR38" s="110"/>
      <c r="PIS38" s="110"/>
      <c r="PIT38" s="110"/>
      <c r="PIU38" s="110"/>
      <c r="PIV38" s="110"/>
      <c r="PIW38" s="110"/>
      <c r="PIX38" s="110"/>
      <c r="PIY38" s="110"/>
      <c r="PIZ38" s="110"/>
      <c r="PJA38" s="110"/>
      <c r="PJB38" s="110"/>
      <c r="PJC38" s="110"/>
      <c r="PJD38" s="110"/>
      <c r="PJE38" s="110"/>
      <c r="PJF38" s="110"/>
      <c r="PJG38" s="110"/>
      <c r="PJH38" s="110"/>
      <c r="PJI38" s="110"/>
      <c r="PJJ38" s="110"/>
      <c r="PJK38" s="110"/>
      <c r="PJL38" s="110"/>
      <c r="PJM38" s="110"/>
      <c r="PJN38" s="110"/>
      <c r="PJO38" s="110"/>
      <c r="PJP38" s="110"/>
      <c r="PJQ38" s="110"/>
      <c r="PJR38" s="110"/>
      <c r="PJS38" s="110"/>
      <c r="PJT38" s="110"/>
      <c r="PJU38" s="110"/>
      <c r="PJV38" s="110"/>
      <c r="PJW38" s="110"/>
      <c r="PJX38" s="110"/>
      <c r="PJY38" s="110"/>
      <c r="PJZ38" s="110"/>
      <c r="PKA38" s="110"/>
      <c r="PKB38" s="110"/>
      <c r="PKC38" s="110"/>
      <c r="PKD38" s="110"/>
      <c r="PKE38" s="110"/>
      <c r="PKF38" s="110"/>
      <c r="PKG38" s="110"/>
      <c r="PKH38" s="110"/>
      <c r="PKI38" s="110"/>
      <c r="PKJ38" s="110"/>
      <c r="PKK38" s="110"/>
      <c r="PKL38" s="110"/>
      <c r="PKM38" s="110"/>
      <c r="PKN38" s="110"/>
      <c r="PKO38" s="110"/>
      <c r="PKP38" s="110"/>
      <c r="PKQ38" s="110"/>
      <c r="PKR38" s="110"/>
      <c r="PKS38" s="110"/>
      <c r="PKT38" s="110"/>
      <c r="PKU38" s="110"/>
      <c r="PKV38" s="110"/>
      <c r="PKW38" s="110"/>
      <c r="PKX38" s="110"/>
      <c r="PKY38" s="110"/>
      <c r="PKZ38" s="110"/>
      <c r="PLA38" s="110"/>
      <c r="PLB38" s="110"/>
      <c r="PLC38" s="110"/>
      <c r="PLD38" s="110"/>
      <c r="PLE38" s="110"/>
      <c r="PLF38" s="110"/>
      <c r="PLG38" s="110"/>
      <c r="PLH38" s="110"/>
      <c r="PLI38" s="110"/>
      <c r="PLJ38" s="110"/>
      <c r="PLK38" s="110"/>
      <c r="PLL38" s="110"/>
      <c r="PLM38" s="110"/>
      <c r="PLN38" s="110"/>
      <c r="PLO38" s="110"/>
      <c r="PLP38" s="110"/>
      <c r="PLQ38" s="110"/>
      <c r="PLR38" s="110"/>
      <c r="PLS38" s="110"/>
      <c r="PLT38" s="110"/>
      <c r="PLU38" s="110"/>
      <c r="PLV38" s="110"/>
      <c r="PLW38" s="110"/>
      <c r="PLX38" s="110"/>
      <c r="PLY38" s="110"/>
      <c r="PLZ38" s="110"/>
      <c r="PMA38" s="110"/>
      <c r="PMB38" s="110"/>
      <c r="PMC38" s="110"/>
      <c r="PMD38" s="110"/>
      <c r="PME38" s="110"/>
      <c r="PMF38" s="110"/>
      <c r="PMG38" s="110"/>
      <c r="PMH38" s="110"/>
      <c r="PMI38" s="110"/>
      <c r="PMJ38" s="110"/>
      <c r="PMK38" s="110"/>
      <c r="PML38" s="110"/>
      <c r="PMM38" s="110"/>
      <c r="PMN38" s="110"/>
      <c r="PMO38" s="110"/>
      <c r="PMP38" s="110"/>
      <c r="PMQ38" s="110"/>
      <c r="PMR38" s="110"/>
      <c r="PMS38" s="110"/>
      <c r="PMT38" s="110"/>
      <c r="PMU38" s="110"/>
      <c r="PMV38" s="110"/>
      <c r="PMW38" s="110"/>
      <c r="PMX38" s="110"/>
      <c r="PMY38" s="110"/>
      <c r="PMZ38" s="110"/>
      <c r="PNA38" s="110"/>
      <c r="PNB38" s="110"/>
      <c r="PNC38" s="110"/>
      <c r="PND38" s="110"/>
      <c r="PNE38" s="110"/>
      <c r="PNF38" s="110"/>
      <c r="PNG38" s="110"/>
      <c r="PNH38" s="110"/>
      <c r="PNI38" s="110"/>
      <c r="PNJ38" s="110"/>
      <c r="PNK38" s="110"/>
      <c r="PNL38" s="110"/>
      <c r="PNM38" s="110"/>
      <c r="PNN38" s="110"/>
      <c r="PNO38" s="110"/>
      <c r="PNP38" s="110"/>
      <c r="PNQ38" s="110"/>
      <c r="PNR38" s="110"/>
      <c r="PNS38" s="110"/>
      <c r="PNT38" s="110"/>
      <c r="PNU38" s="110"/>
      <c r="PNV38" s="110"/>
      <c r="PNW38" s="110"/>
      <c r="PNX38" s="110"/>
      <c r="PNY38" s="110"/>
      <c r="PNZ38" s="110"/>
      <c r="POA38" s="110"/>
      <c r="POB38" s="110"/>
      <c r="POC38" s="110"/>
      <c r="POD38" s="110"/>
      <c r="POE38" s="110"/>
      <c r="POF38" s="110"/>
      <c r="POG38" s="110"/>
      <c r="POH38" s="110"/>
      <c r="POI38" s="110"/>
      <c r="POJ38" s="110"/>
      <c r="POK38" s="110"/>
      <c r="POL38" s="110"/>
      <c r="POM38" s="110"/>
      <c r="PON38" s="110"/>
      <c r="POO38" s="110"/>
      <c r="POP38" s="110"/>
      <c r="POQ38" s="110"/>
      <c r="POR38" s="110"/>
      <c r="POS38" s="110"/>
      <c r="POT38" s="110"/>
      <c r="POU38" s="110"/>
      <c r="POV38" s="110"/>
      <c r="POW38" s="110"/>
      <c r="POX38" s="110"/>
      <c r="POY38" s="110"/>
      <c r="POZ38" s="110"/>
      <c r="PPA38" s="110"/>
      <c r="PPB38" s="110"/>
      <c r="PPC38" s="110"/>
      <c r="PPD38" s="110"/>
      <c r="PPE38" s="110"/>
      <c r="PPF38" s="110"/>
      <c r="PPG38" s="110"/>
      <c r="PPH38" s="110"/>
      <c r="PPI38" s="110"/>
      <c r="PPJ38" s="110"/>
      <c r="PPK38" s="110"/>
      <c r="PPL38" s="110"/>
      <c r="PPM38" s="110"/>
      <c r="PPN38" s="110"/>
      <c r="PPO38" s="110"/>
      <c r="PPP38" s="110"/>
      <c r="PPQ38" s="110"/>
      <c r="PPR38" s="110"/>
      <c r="PPS38" s="110"/>
      <c r="PPT38" s="110"/>
      <c r="PPU38" s="110"/>
      <c r="PPV38" s="110"/>
      <c r="PPW38" s="110"/>
      <c r="PPX38" s="110"/>
      <c r="PPY38" s="110"/>
      <c r="PPZ38" s="110"/>
      <c r="PQA38" s="110"/>
      <c r="PQB38" s="110"/>
      <c r="PQC38" s="110"/>
      <c r="PQD38" s="110"/>
      <c r="PQE38" s="110"/>
      <c r="PQF38" s="110"/>
      <c r="PQG38" s="110"/>
      <c r="PQH38" s="110"/>
      <c r="PQI38" s="110"/>
      <c r="PQJ38" s="110"/>
      <c r="PQK38" s="110"/>
      <c r="PQL38" s="110"/>
      <c r="PQM38" s="110"/>
      <c r="PQN38" s="110"/>
      <c r="PQO38" s="110"/>
      <c r="PQP38" s="110"/>
      <c r="PQQ38" s="110"/>
      <c r="PQR38" s="110"/>
      <c r="PQS38" s="110"/>
      <c r="PQT38" s="110"/>
      <c r="PQU38" s="110"/>
      <c r="PQV38" s="110"/>
      <c r="PQW38" s="110"/>
      <c r="PQX38" s="110"/>
      <c r="PQY38" s="110"/>
      <c r="PQZ38" s="110"/>
      <c r="PRA38" s="110"/>
      <c r="PRB38" s="110"/>
      <c r="PRC38" s="110"/>
      <c r="PRD38" s="110"/>
      <c r="PRE38" s="110"/>
      <c r="PRF38" s="110"/>
      <c r="PRG38" s="110"/>
      <c r="PRH38" s="110"/>
      <c r="PRI38" s="110"/>
      <c r="PRJ38" s="110"/>
      <c r="PRK38" s="110"/>
      <c r="PRL38" s="110"/>
      <c r="PRM38" s="110"/>
      <c r="PRN38" s="110"/>
      <c r="PRO38" s="110"/>
      <c r="PRP38" s="110"/>
      <c r="PRQ38" s="110"/>
      <c r="PRR38" s="110"/>
      <c r="PRS38" s="110"/>
      <c r="PRT38" s="110"/>
      <c r="PRU38" s="110"/>
      <c r="PRV38" s="110"/>
      <c r="PRW38" s="110"/>
      <c r="PRX38" s="110"/>
      <c r="PRY38" s="110"/>
      <c r="PRZ38" s="110"/>
      <c r="PSA38" s="110"/>
      <c r="PSB38" s="110"/>
      <c r="PSC38" s="110"/>
      <c r="PSD38" s="110"/>
      <c r="PSE38" s="110"/>
      <c r="PSF38" s="110"/>
      <c r="PSG38" s="110"/>
      <c r="PSH38" s="110"/>
      <c r="PSI38" s="110"/>
      <c r="PSJ38" s="110"/>
      <c r="PSK38" s="110"/>
      <c r="PSL38" s="110"/>
      <c r="PSM38" s="110"/>
      <c r="PSN38" s="110"/>
      <c r="PSO38" s="110"/>
      <c r="PSP38" s="110"/>
      <c r="PSQ38" s="110"/>
      <c r="PSR38" s="110"/>
      <c r="PSS38" s="110"/>
      <c r="PST38" s="110"/>
      <c r="PSU38" s="110"/>
      <c r="PSV38" s="110"/>
      <c r="PSW38" s="110"/>
      <c r="PSX38" s="110"/>
      <c r="PSY38" s="110"/>
      <c r="PSZ38" s="110"/>
      <c r="PTA38" s="110"/>
      <c r="PTB38" s="110"/>
      <c r="PTC38" s="110"/>
      <c r="PTD38" s="110"/>
      <c r="PTE38" s="110"/>
      <c r="PTF38" s="110"/>
      <c r="PTG38" s="110"/>
      <c r="PTH38" s="110"/>
      <c r="PTI38" s="110"/>
      <c r="PTJ38" s="110"/>
      <c r="PTK38" s="110"/>
      <c r="PTL38" s="110"/>
      <c r="PTM38" s="110"/>
      <c r="PTN38" s="110"/>
      <c r="PTO38" s="110"/>
      <c r="PTP38" s="110"/>
      <c r="PTQ38" s="110"/>
      <c r="PTR38" s="110"/>
      <c r="PTS38" s="110"/>
      <c r="PTT38" s="110"/>
      <c r="PTU38" s="110"/>
      <c r="PTV38" s="110"/>
      <c r="PTW38" s="110"/>
      <c r="PTX38" s="110"/>
      <c r="PTY38" s="110"/>
      <c r="PTZ38" s="110"/>
      <c r="PUA38" s="110"/>
      <c r="PUB38" s="110"/>
      <c r="PUC38" s="110"/>
      <c r="PUD38" s="110"/>
      <c r="PUE38" s="110"/>
      <c r="PUF38" s="110"/>
      <c r="PUG38" s="110"/>
      <c r="PUH38" s="110"/>
      <c r="PUI38" s="110"/>
      <c r="PUJ38" s="110"/>
      <c r="PUK38" s="110"/>
      <c r="PUL38" s="110"/>
      <c r="PUM38" s="110"/>
      <c r="PUN38" s="110"/>
      <c r="PUO38" s="110"/>
      <c r="PUP38" s="110"/>
      <c r="PUQ38" s="110"/>
      <c r="PUR38" s="110"/>
      <c r="PUS38" s="110"/>
      <c r="PUT38" s="110"/>
      <c r="PUU38" s="110"/>
      <c r="PUV38" s="110"/>
      <c r="PUW38" s="110"/>
      <c r="PUX38" s="110"/>
      <c r="PUY38" s="110"/>
      <c r="PUZ38" s="110"/>
      <c r="PVA38" s="110"/>
      <c r="PVB38" s="110"/>
      <c r="PVC38" s="110"/>
      <c r="PVD38" s="110"/>
      <c r="PVE38" s="110"/>
      <c r="PVF38" s="110"/>
      <c r="PVG38" s="110"/>
      <c r="PVH38" s="110"/>
      <c r="PVI38" s="110"/>
      <c r="PVJ38" s="110"/>
      <c r="PVK38" s="110"/>
      <c r="PVL38" s="110"/>
      <c r="PVM38" s="110"/>
      <c r="PVN38" s="110"/>
      <c r="PVO38" s="110"/>
      <c r="PVP38" s="110"/>
      <c r="PVQ38" s="110"/>
      <c r="PVR38" s="110"/>
      <c r="PVS38" s="110"/>
      <c r="PVT38" s="110"/>
      <c r="PVU38" s="110"/>
      <c r="PVV38" s="110"/>
      <c r="PVW38" s="110"/>
      <c r="PVX38" s="110"/>
      <c r="PVY38" s="110"/>
      <c r="PVZ38" s="110"/>
      <c r="PWA38" s="110"/>
      <c r="PWB38" s="110"/>
      <c r="PWC38" s="110"/>
      <c r="PWD38" s="110"/>
      <c r="PWE38" s="110"/>
      <c r="PWF38" s="110"/>
      <c r="PWG38" s="110"/>
      <c r="PWH38" s="110"/>
      <c r="PWI38" s="110"/>
      <c r="PWJ38" s="110"/>
      <c r="PWK38" s="110"/>
      <c r="PWL38" s="110"/>
      <c r="PWM38" s="110"/>
      <c r="PWN38" s="110"/>
      <c r="PWO38" s="110"/>
      <c r="PWP38" s="110"/>
      <c r="PWQ38" s="110"/>
      <c r="PWR38" s="110"/>
      <c r="PWS38" s="110"/>
      <c r="PWT38" s="110"/>
      <c r="PWU38" s="110"/>
      <c r="PWV38" s="110"/>
      <c r="PWW38" s="110"/>
      <c r="PWX38" s="110"/>
      <c r="PWY38" s="110"/>
      <c r="PWZ38" s="110"/>
      <c r="PXA38" s="110"/>
      <c r="PXB38" s="110"/>
      <c r="PXC38" s="110"/>
      <c r="PXD38" s="110"/>
      <c r="PXE38" s="110"/>
      <c r="PXF38" s="110"/>
      <c r="PXG38" s="110"/>
      <c r="PXH38" s="110"/>
      <c r="PXI38" s="110"/>
      <c r="PXJ38" s="110"/>
      <c r="PXK38" s="110"/>
      <c r="PXL38" s="110"/>
      <c r="PXM38" s="110"/>
      <c r="PXN38" s="110"/>
      <c r="PXO38" s="110"/>
      <c r="PXP38" s="110"/>
      <c r="PXQ38" s="110"/>
      <c r="PXR38" s="110"/>
      <c r="PXS38" s="110"/>
      <c r="PXT38" s="110"/>
      <c r="PXU38" s="110"/>
      <c r="PXV38" s="110"/>
      <c r="PXW38" s="110"/>
      <c r="PXX38" s="110"/>
      <c r="PXY38" s="110"/>
      <c r="PXZ38" s="110"/>
      <c r="PYA38" s="110"/>
      <c r="PYB38" s="110"/>
      <c r="PYC38" s="110"/>
      <c r="PYD38" s="110"/>
      <c r="PYE38" s="110"/>
      <c r="PYF38" s="110"/>
      <c r="PYG38" s="110"/>
      <c r="PYH38" s="110"/>
      <c r="PYI38" s="110"/>
      <c r="PYJ38" s="110"/>
      <c r="PYK38" s="110"/>
      <c r="PYL38" s="110"/>
      <c r="PYM38" s="110"/>
      <c r="PYN38" s="110"/>
      <c r="PYO38" s="110"/>
      <c r="PYP38" s="110"/>
      <c r="PYQ38" s="110"/>
      <c r="PYR38" s="110"/>
      <c r="PYS38" s="110"/>
      <c r="PYT38" s="110"/>
      <c r="PYU38" s="110"/>
      <c r="PYV38" s="110"/>
      <c r="PYW38" s="110"/>
      <c r="PYX38" s="110"/>
      <c r="PYY38" s="110"/>
      <c r="PYZ38" s="110"/>
      <c r="PZA38" s="110"/>
      <c r="PZB38" s="110"/>
      <c r="PZC38" s="110"/>
      <c r="PZD38" s="110"/>
      <c r="PZE38" s="110"/>
      <c r="PZF38" s="110"/>
      <c r="PZG38" s="110"/>
      <c r="PZH38" s="110"/>
      <c r="PZI38" s="110"/>
      <c r="PZJ38" s="110"/>
      <c r="PZK38" s="110"/>
      <c r="PZL38" s="110"/>
      <c r="PZM38" s="110"/>
      <c r="PZN38" s="110"/>
      <c r="PZO38" s="110"/>
      <c r="PZP38" s="110"/>
      <c r="PZQ38" s="110"/>
      <c r="PZR38" s="110"/>
      <c r="PZS38" s="110"/>
      <c r="PZT38" s="110"/>
      <c r="PZU38" s="110"/>
      <c r="PZV38" s="110"/>
      <c r="PZW38" s="110"/>
      <c r="PZX38" s="110"/>
      <c r="PZY38" s="110"/>
      <c r="PZZ38" s="110"/>
      <c r="QAA38" s="110"/>
      <c r="QAB38" s="110"/>
      <c r="QAC38" s="110"/>
      <c r="QAD38" s="110"/>
      <c r="QAE38" s="110"/>
      <c r="QAF38" s="110"/>
      <c r="QAG38" s="110"/>
      <c r="QAH38" s="110"/>
      <c r="QAI38" s="110"/>
      <c r="QAJ38" s="110"/>
      <c r="QAK38" s="110"/>
      <c r="QAL38" s="110"/>
      <c r="QAM38" s="110"/>
      <c r="QAN38" s="110"/>
      <c r="QAO38" s="110"/>
      <c r="QAP38" s="110"/>
      <c r="QAQ38" s="110"/>
      <c r="QAR38" s="110"/>
      <c r="QAS38" s="110"/>
      <c r="QAT38" s="110"/>
      <c r="QAU38" s="110"/>
      <c r="QAV38" s="110"/>
      <c r="QAW38" s="110"/>
      <c r="QAX38" s="110"/>
      <c r="QAY38" s="110"/>
      <c r="QAZ38" s="110"/>
      <c r="QBA38" s="110"/>
      <c r="QBB38" s="110"/>
      <c r="QBC38" s="110"/>
      <c r="QBD38" s="110"/>
      <c r="QBE38" s="110"/>
      <c r="QBF38" s="110"/>
      <c r="QBG38" s="110"/>
      <c r="QBH38" s="110"/>
      <c r="QBI38" s="110"/>
      <c r="QBJ38" s="110"/>
      <c r="QBK38" s="110"/>
      <c r="QBL38" s="110"/>
      <c r="QBM38" s="110"/>
      <c r="QBN38" s="110"/>
      <c r="QBO38" s="110"/>
      <c r="QBP38" s="110"/>
      <c r="QBQ38" s="110"/>
      <c r="QBR38" s="110"/>
      <c r="QBS38" s="110"/>
      <c r="QBT38" s="110"/>
      <c r="QBU38" s="110"/>
      <c r="QBV38" s="110"/>
      <c r="QBW38" s="110"/>
      <c r="QBX38" s="110"/>
      <c r="QBY38" s="110"/>
      <c r="QBZ38" s="110"/>
      <c r="QCA38" s="110"/>
      <c r="QCB38" s="110"/>
      <c r="QCC38" s="110"/>
      <c r="QCD38" s="110"/>
      <c r="QCE38" s="110"/>
      <c r="QCF38" s="110"/>
      <c r="QCG38" s="110"/>
      <c r="QCH38" s="110"/>
      <c r="QCI38" s="110"/>
      <c r="QCJ38" s="110"/>
      <c r="QCK38" s="110"/>
      <c r="QCL38" s="110"/>
      <c r="QCM38" s="110"/>
      <c r="QCN38" s="110"/>
      <c r="QCO38" s="110"/>
      <c r="QCP38" s="110"/>
      <c r="QCQ38" s="110"/>
      <c r="QCR38" s="110"/>
      <c r="QCS38" s="110"/>
      <c r="QCT38" s="110"/>
      <c r="QCU38" s="110"/>
      <c r="QCV38" s="110"/>
      <c r="QCW38" s="110"/>
      <c r="QCX38" s="110"/>
      <c r="QCY38" s="110"/>
      <c r="QCZ38" s="110"/>
      <c r="QDA38" s="110"/>
      <c r="QDB38" s="110"/>
      <c r="QDC38" s="110"/>
      <c r="QDD38" s="110"/>
      <c r="QDE38" s="110"/>
      <c r="QDF38" s="110"/>
      <c r="QDG38" s="110"/>
      <c r="QDH38" s="110"/>
      <c r="QDI38" s="110"/>
      <c r="QDJ38" s="110"/>
      <c r="QDK38" s="110"/>
      <c r="QDL38" s="110"/>
      <c r="QDM38" s="110"/>
      <c r="QDN38" s="110"/>
      <c r="QDO38" s="110"/>
      <c r="QDP38" s="110"/>
      <c r="QDQ38" s="110"/>
      <c r="QDR38" s="110"/>
      <c r="QDS38" s="110"/>
      <c r="QDT38" s="110"/>
      <c r="QDU38" s="110"/>
      <c r="QDV38" s="110"/>
      <c r="QDW38" s="110"/>
      <c r="QDX38" s="110"/>
      <c r="QDY38" s="110"/>
      <c r="QDZ38" s="110"/>
      <c r="QEA38" s="110"/>
      <c r="QEB38" s="110"/>
      <c r="QEC38" s="110"/>
      <c r="QED38" s="110"/>
      <c r="QEE38" s="110"/>
      <c r="QEF38" s="110"/>
      <c r="QEG38" s="110"/>
      <c r="QEH38" s="110"/>
      <c r="QEI38" s="110"/>
      <c r="QEJ38" s="110"/>
      <c r="QEK38" s="110"/>
      <c r="QEL38" s="110"/>
      <c r="QEM38" s="110"/>
      <c r="QEN38" s="110"/>
      <c r="QEO38" s="110"/>
      <c r="QEP38" s="110"/>
      <c r="QEQ38" s="110"/>
      <c r="QER38" s="110"/>
      <c r="QES38" s="110"/>
      <c r="QET38" s="110"/>
      <c r="QEU38" s="110"/>
      <c r="QEV38" s="110"/>
      <c r="QEW38" s="110"/>
      <c r="QEX38" s="110"/>
      <c r="QEY38" s="110"/>
      <c r="QEZ38" s="110"/>
      <c r="QFA38" s="110"/>
      <c r="QFB38" s="110"/>
      <c r="QFC38" s="110"/>
      <c r="QFD38" s="110"/>
      <c r="QFE38" s="110"/>
      <c r="QFF38" s="110"/>
      <c r="QFG38" s="110"/>
      <c r="QFH38" s="110"/>
      <c r="QFI38" s="110"/>
      <c r="QFJ38" s="110"/>
      <c r="QFK38" s="110"/>
      <c r="QFL38" s="110"/>
      <c r="QFM38" s="110"/>
      <c r="QFN38" s="110"/>
      <c r="QFO38" s="110"/>
      <c r="QFP38" s="110"/>
      <c r="QFQ38" s="110"/>
      <c r="QFR38" s="110"/>
      <c r="QFS38" s="110"/>
      <c r="QFT38" s="110"/>
      <c r="QFU38" s="110"/>
      <c r="QFV38" s="110"/>
      <c r="QFW38" s="110"/>
      <c r="QFX38" s="110"/>
      <c r="QFY38" s="110"/>
      <c r="QFZ38" s="110"/>
      <c r="QGA38" s="110"/>
      <c r="QGB38" s="110"/>
      <c r="QGC38" s="110"/>
      <c r="QGD38" s="110"/>
      <c r="QGE38" s="110"/>
      <c r="QGF38" s="110"/>
      <c r="QGG38" s="110"/>
      <c r="QGH38" s="110"/>
      <c r="QGI38" s="110"/>
      <c r="QGJ38" s="110"/>
      <c r="QGK38" s="110"/>
      <c r="QGL38" s="110"/>
      <c r="QGM38" s="110"/>
      <c r="QGN38" s="110"/>
      <c r="QGO38" s="110"/>
      <c r="QGP38" s="110"/>
      <c r="QGQ38" s="110"/>
      <c r="QGR38" s="110"/>
      <c r="QGS38" s="110"/>
      <c r="QGT38" s="110"/>
      <c r="QGU38" s="110"/>
      <c r="QGV38" s="110"/>
      <c r="QGW38" s="110"/>
      <c r="QGX38" s="110"/>
      <c r="QGY38" s="110"/>
      <c r="QGZ38" s="110"/>
      <c r="QHA38" s="110"/>
      <c r="QHB38" s="110"/>
      <c r="QHC38" s="110"/>
      <c r="QHD38" s="110"/>
      <c r="QHE38" s="110"/>
      <c r="QHF38" s="110"/>
      <c r="QHG38" s="110"/>
      <c r="QHH38" s="110"/>
      <c r="QHI38" s="110"/>
      <c r="QHJ38" s="110"/>
      <c r="QHK38" s="110"/>
      <c r="QHL38" s="110"/>
      <c r="QHM38" s="110"/>
      <c r="QHN38" s="110"/>
      <c r="QHO38" s="110"/>
      <c r="QHP38" s="110"/>
      <c r="QHQ38" s="110"/>
      <c r="QHR38" s="110"/>
      <c r="QHS38" s="110"/>
      <c r="QHT38" s="110"/>
      <c r="QHU38" s="110"/>
      <c r="QHV38" s="110"/>
      <c r="QHW38" s="110"/>
      <c r="QHX38" s="110"/>
      <c r="QHY38" s="110"/>
      <c r="QHZ38" s="110"/>
      <c r="QIA38" s="110"/>
      <c r="QIB38" s="110"/>
      <c r="QIC38" s="110"/>
      <c r="QID38" s="110"/>
      <c r="QIE38" s="110"/>
      <c r="QIF38" s="110"/>
      <c r="QIG38" s="110"/>
      <c r="QIH38" s="110"/>
      <c r="QII38" s="110"/>
      <c r="QIJ38" s="110"/>
      <c r="QIK38" s="110"/>
      <c r="QIL38" s="110"/>
      <c r="QIM38" s="110"/>
      <c r="QIN38" s="110"/>
      <c r="QIO38" s="110"/>
      <c r="QIP38" s="110"/>
      <c r="QIQ38" s="110"/>
      <c r="QIR38" s="110"/>
      <c r="QIS38" s="110"/>
      <c r="QIT38" s="110"/>
      <c r="QIU38" s="110"/>
      <c r="QIV38" s="110"/>
      <c r="QIW38" s="110"/>
      <c r="QIX38" s="110"/>
      <c r="QIY38" s="110"/>
      <c r="QIZ38" s="110"/>
      <c r="QJA38" s="110"/>
      <c r="QJB38" s="110"/>
      <c r="QJC38" s="110"/>
      <c r="QJD38" s="110"/>
      <c r="QJE38" s="110"/>
      <c r="QJF38" s="110"/>
      <c r="QJG38" s="110"/>
      <c r="QJH38" s="110"/>
      <c r="QJI38" s="110"/>
      <c r="QJJ38" s="110"/>
      <c r="QJK38" s="110"/>
      <c r="QJL38" s="110"/>
      <c r="QJM38" s="110"/>
      <c r="QJN38" s="110"/>
      <c r="QJO38" s="110"/>
      <c r="QJP38" s="110"/>
      <c r="QJQ38" s="110"/>
      <c r="QJR38" s="110"/>
      <c r="QJS38" s="110"/>
      <c r="QJT38" s="110"/>
      <c r="QJU38" s="110"/>
      <c r="QJV38" s="110"/>
      <c r="QJW38" s="110"/>
      <c r="QJX38" s="110"/>
      <c r="QJY38" s="110"/>
      <c r="QJZ38" s="110"/>
      <c r="QKA38" s="110"/>
      <c r="QKB38" s="110"/>
      <c r="QKC38" s="110"/>
      <c r="QKD38" s="110"/>
      <c r="QKE38" s="110"/>
      <c r="QKF38" s="110"/>
      <c r="QKG38" s="110"/>
      <c r="QKH38" s="110"/>
      <c r="QKI38" s="110"/>
      <c r="QKJ38" s="110"/>
      <c r="QKK38" s="110"/>
      <c r="QKL38" s="110"/>
      <c r="QKM38" s="110"/>
      <c r="QKN38" s="110"/>
      <c r="QKO38" s="110"/>
      <c r="QKP38" s="110"/>
      <c r="QKQ38" s="110"/>
      <c r="QKR38" s="110"/>
      <c r="QKS38" s="110"/>
      <c r="QKT38" s="110"/>
      <c r="QKU38" s="110"/>
      <c r="QKV38" s="110"/>
      <c r="QKW38" s="110"/>
      <c r="QKX38" s="110"/>
      <c r="QKY38" s="110"/>
      <c r="QKZ38" s="110"/>
      <c r="QLA38" s="110"/>
      <c r="QLB38" s="110"/>
      <c r="QLC38" s="110"/>
      <c r="QLD38" s="110"/>
      <c r="QLE38" s="110"/>
      <c r="QLF38" s="110"/>
      <c r="QLG38" s="110"/>
      <c r="QLH38" s="110"/>
      <c r="QLI38" s="110"/>
      <c r="QLJ38" s="110"/>
      <c r="QLK38" s="110"/>
      <c r="QLL38" s="110"/>
      <c r="QLM38" s="110"/>
      <c r="QLN38" s="110"/>
      <c r="QLO38" s="110"/>
      <c r="QLP38" s="110"/>
      <c r="QLQ38" s="110"/>
      <c r="QLR38" s="110"/>
      <c r="QLS38" s="110"/>
      <c r="QLT38" s="110"/>
      <c r="QLU38" s="110"/>
      <c r="QLV38" s="110"/>
      <c r="QLW38" s="110"/>
      <c r="QLX38" s="110"/>
      <c r="QLY38" s="110"/>
      <c r="QLZ38" s="110"/>
      <c r="QMA38" s="110"/>
      <c r="QMB38" s="110"/>
      <c r="QMC38" s="110"/>
      <c r="QMD38" s="110"/>
      <c r="QME38" s="110"/>
      <c r="QMF38" s="110"/>
      <c r="QMG38" s="110"/>
      <c r="QMH38" s="110"/>
      <c r="QMI38" s="110"/>
      <c r="QMJ38" s="110"/>
      <c r="QMK38" s="110"/>
      <c r="QML38" s="110"/>
      <c r="QMM38" s="110"/>
      <c r="QMN38" s="110"/>
      <c r="QMO38" s="110"/>
      <c r="QMP38" s="110"/>
      <c r="QMQ38" s="110"/>
      <c r="QMR38" s="110"/>
      <c r="QMS38" s="110"/>
      <c r="QMT38" s="110"/>
      <c r="QMU38" s="110"/>
      <c r="QMV38" s="110"/>
      <c r="QMW38" s="110"/>
      <c r="QMX38" s="110"/>
      <c r="QMY38" s="110"/>
      <c r="QMZ38" s="110"/>
      <c r="QNA38" s="110"/>
      <c r="QNB38" s="110"/>
      <c r="QNC38" s="110"/>
      <c r="QND38" s="110"/>
      <c r="QNE38" s="110"/>
      <c r="QNF38" s="110"/>
      <c r="QNG38" s="110"/>
      <c r="QNH38" s="110"/>
      <c r="QNI38" s="110"/>
      <c r="QNJ38" s="110"/>
      <c r="QNK38" s="110"/>
      <c r="QNL38" s="110"/>
      <c r="QNM38" s="110"/>
      <c r="QNN38" s="110"/>
      <c r="QNO38" s="110"/>
      <c r="QNP38" s="110"/>
      <c r="QNQ38" s="110"/>
      <c r="QNR38" s="110"/>
      <c r="QNS38" s="110"/>
      <c r="QNT38" s="110"/>
      <c r="QNU38" s="110"/>
      <c r="QNV38" s="110"/>
      <c r="QNW38" s="110"/>
      <c r="QNX38" s="110"/>
      <c r="QNY38" s="110"/>
      <c r="QNZ38" s="110"/>
      <c r="QOA38" s="110"/>
      <c r="QOB38" s="110"/>
      <c r="QOC38" s="110"/>
      <c r="QOD38" s="110"/>
      <c r="QOE38" s="110"/>
      <c r="QOF38" s="110"/>
      <c r="QOG38" s="110"/>
      <c r="QOH38" s="110"/>
      <c r="QOI38" s="110"/>
      <c r="QOJ38" s="110"/>
      <c r="QOK38" s="110"/>
      <c r="QOL38" s="110"/>
      <c r="QOM38" s="110"/>
      <c r="QON38" s="110"/>
      <c r="QOO38" s="110"/>
      <c r="QOP38" s="110"/>
      <c r="QOQ38" s="110"/>
      <c r="QOR38" s="110"/>
      <c r="QOS38" s="110"/>
      <c r="QOT38" s="110"/>
      <c r="QOU38" s="110"/>
      <c r="QOV38" s="110"/>
      <c r="QOW38" s="110"/>
      <c r="QOX38" s="110"/>
      <c r="QOY38" s="110"/>
      <c r="QOZ38" s="110"/>
      <c r="QPA38" s="110"/>
      <c r="QPB38" s="110"/>
      <c r="QPC38" s="110"/>
      <c r="QPD38" s="110"/>
      <c r="QPE38" s="110"/>
      <c r="QPF38" s="110"/>
      <c r="QPG38" s="110"/>
      <c r="QPH38" s="110"/>
      <c r="QPI38" s="110"/>
      <c r="QPJ38" s="110"/>
      <c r="QPK38" s="110"/>
      <c r="QPL38" s="110"/>
      <c r="QPM38" s="110"/>
      <c r="QPN38" s="110"/>
      <c r="QPO38" s="110"/>
      <c r="QPP38" s="110"/>
      <c r="QPQ38" s="110"/>
      <c r="QPR38" s="110"/>
      <c r="QPS38" s="110"/>
      <c r="QPT38" s="110"/>
      <c r="QPU38" s="110"/>
      <c r="QPV38" s="110"/>
      <c r="QPW38" s="110"/>
      <c r="QPX38" s="110"/>
      <c r="QPY38" s="110"/>
      <c r="QPZ38" s="110"/>
      <c r="QQA38" s="110"/>
      <c r="QQB38" s="110"/>
      <c r="QQC38" s="110"/>
      <c r="QQD38" s="110"/>
      <c r="QQE38" s="110"/>
      <c r="QQF38" s="110"/>
      <c r="QQG38" s="110"/>
      <c r="QQH38" s="110"/>
      <c r="QQI38" s="110"/>
      <c r="QQJ38" s="110"/>
      <c r="QQK38" s="110"/>
      <c r="QQL38" s="110"/>
      <c r="QQM38" s="110"/>
      <c r="QQN38" s="110"/>
      <c r="QQO38" s="110"/>
      <c r="QQP38" s="110"/>
      <c r="QQQ38" s="110"/>
      <c r="QQR38" s="110"/>
      <c r="QQS38" s="110"/>
      <c r="QQT38" s="110"/>
      <c r="QQU38" s="110"/>
      <c r="QQV38" s="110"/>
      <c r="QQW38" s="110"/>
      <c r="QQX38" s="110"/>
      <c r="QQY38" s="110"/>
      <c r="QQZ38" s="110"/>
      <c r="QRA38" s="110"/>
      <c r="QRB38" s="110"/>
      <c r="QRC38" s="110"/>
      <c r="QRD38" s="110"/>
      <c r="QRE38" s="110"/>
      <c r="QRF38" s="110"/>
      <c r="QRG38" s="110"/>
      <c r="QRH38" s="110"/>
      <c r="QRI38" s="110"/>
      <c r="QRJ38" s="110"/>
      <c r="QRK38" s="110"/>
      <c r="QRL38" s="110"/>
      <c r="QRM38" s="110"/>
      <c r="QRN38" s="110"/>
      <c r="QRO38" s="110"/>
      <c r="QRP38" s="110"/>
      <c r="QRQ38" s="110"/>
      <c r="QRR38" s="110"/>
      <c r="QRS38" s="110"/>
      <c r="QRT38" s="110"/>
      <c r="QRU38" s="110"/>
      <c r="QRV38" s="110"/>
      <c r="QRW38" s="110"/>
      <c r="QRX38" s="110"/>
      <c r="QRY38" s="110"/>
      <c r="QRZ38" s="110"/>
      <c r="QSA38" s="110"/>
      <c r="QSB38" s="110"/>
      <c r="QSC38" s="110"/>
      <c r="QSD38" s="110"/>
      <c r="QSE38" s="110"/>
      <c r="QSF38" s="110"/>
      <c r="QSG38" s="110"/>
      <c r="QSH38" s="110"/>
      <c r="QSI38" s="110"/>
      <c r="QSJ38" s="110"/>
      <c r="QSK38" s="110"/>
      <c r="QSL38" s="110"/>
      <c r="QSM38" s="110"/>
      <c r="QSN38" s="110"/>
      <c r="QSO38" s="110"/>
      <c r="QSP38" s="110"/>
      <c r="QSQ38" s="110"/>
      <c r="QSR38" s="110"/>
      <c r="QSS38" s="110"/>
      <c r="QST38" s="110"/>
      <c r="QSU38" s="110"/>
      <c r="QSV38" s="110"/>
      <c r="QSW38" s="110"/>
      <c r="QSX38" s="110"/>
      <c r="QSY38" s="110"/>
      <c r="QSZ38" s="110"/>
      <c r="QTA38" s="110"/>
      <c r="QTB38" s="110"/>
      <c r="QTC38" s="110"/>
      <c r="QTD38" s="110"/>
      <c r="QTE38" s="110"/>
      <c r="QTF38" s="110"/>
      <c r="QTG38" s="110"/>
      <c r="QTH38" s="110"/>
      <c r="QTI38" s="110"/>
      <c r="QTJ38" s="110"/>
      <c r="QTK38" s="110"/>
      <c r="QTL38" s="110"/>
      <c r="QTM38" s="110"/>
      <c r="QTN38" s="110"/>
      <c r="QTO38" s="110"/>
      <c r="QTP38" s="110"/>
      <c r="QTQ38" s="110"/>
      <c r="QTR38" s="110"/>
      <c r="QTS38" s="110"/>
      <c r="QTT38" s="110"/>
      <c r="QTU38" s="110"/>
      <c r="QTV38" s="110"/>
      <c r="QTW38" s="110"/>
      <c r="QTX38" s="110"/>
      <c r="QTY38" s="110"/>
      <c r="QTZ38" s="110"/>
      <c r="QUA38" s="110"/>
      <c r="QUB38" s="110"/>
      <c r="QUC38" s="110"/>
      <c r="QUD38" s="110"/>
      <c r="QUE38" s="110"/>
      <c r="QUF38" s="110"/>
      <c r="QUG38" s="110"/>
      <c r="QUH38" s="110"/>
      <c r="QUI38" s="110"/>
      <c r="QUJ38" s="110"/>
      <c r="QUK38" s="110"/>
      <c r="QUL38" s="110"/>
      <c r="QUM38" s="110"/>
      <c r="QUN38" s="110"/>
      <c r="QUO38" s="110"/>
      <c r="QUP38" s="110"/>
      <c r="QUQ38" s="110"/>
      <c r="QUR38" s="110"/>
      <c r="QUS38" s="110"/>
      <c r="QUT38" s="110"/>
      <c r="QUU38" s="110"/>
      <c r="QUV38" s="110"/>
      <c r="QUW38" s="110"/>
      <c r="QUX38" s="110"/>
      <c r="QUY38" s="110"/>
      <c r="QUZ38" s="110"/>
      <c r="QVA38" s="110"/>
      <c r="QVB38" s="110"/>
      <c r="QVC38" s="110"/>
      <c r="QVD38" s="110"/>
      <c r="QVE38" s="110"/>
      <c r="QVF38" s="110"/>
      <c r="QVG38" s="110"/>
      <c r="QVH38" s="110"/>
      <c r="QVI38" s="110"/>
      <c r="QVJ38" s="110"/>
      <c r="QVK38" s="110"/>
      <c r="QVL38" s="110"/>
      <c r="QVM38" s="110"/>
      <c r="QVN38" s="110"/>
      <c r="QVO38" s="110"/>
      <c r="QVP38" s="110"/>
      <c r="QVQ38" s="110"/>
      <c r="QVR38" s="110"/>
      <c r="QVS38" s="110"/>
      <c r="QVT38" s="110"/>
      <c r="QVU38" s="110"/>
      <c r="QVV38" s="110"/>
      <c r="QVW38" s="110"/>
      <c r="QVX38" s="110"/>
      <c r="QVY38" s="110"/>
      <c r="QVZ38" s="110"/>
      <c r="QWA38" s="110"/>
      <c r="QWB38" s="110"/>
      <c r="QWC38" s="110"/>
      <c r="QWD38" s="110"/>
      <c r="QWE38" s="110"/>
      <c r="QWF38" s="110"/>
      <c r="QWG38" s="110"/>
      <c r="QWH38" s="110"/>
      <c r="QWI38" s="110"/>
      <c r="QWJ38" s="110"/>
      <c r="QWK38" s="110"/>
      <c r="QWL38" s="110"/>
      <c r="QWM38" s="110"/>
      <c r="QWN38" s="110"/>
      <c r="QWO38" s="110"/>
      <c r="QWP38" s="110"/>
      <c r="QWQ38" s="110"/>
      <c r="QWR38" s="110"/>
      <c r="QWS38" s="110"/>
      <c r="QWT38" s="110"/>
      <c r="QWU38" s="110"/>
      <c r="QWV38" s="110"/>
      <c r="QWW38" s="110"/>
      <c r="QWX38" s="110"/>
      <c r="QWY38" s="110"/>
      <c r="QWZ38" s="110"/>
      <c r="QXA38" s="110"/>
      <c r="QXB38" s="110"/>
      <c r="QXC38" s="110"/>
      <c r="QXD38" s="110"/>
      <c r="QXE38" s="110"/>
      <c r="QXF38" s="110"/>
      <c r="QXG38" s="110"/>
      <c r="QXH38" s="110"/>
      <c r="QXI38" s="110"/>
      <c r="QXJ38" s="110"/>
      <c r="QXK38" s="110"/>
      <c r="QXL38" s="110"/>
      <c r="QXM38" s="110"/>
      <c r="QXN38" s="110"/>
      <c r="QXO38" s="110"/>
      <c r="QXP38" s="110"/>
      <c r="QXQ38" s="110"/>
      <c r="QXR38" s="110"/>
      <c r="QXS38" s="110"/>
      <c r="QXT38" s="110"/>
      <c r="QXU38" s="110"/>
      <c r="QXV38" s="110"/>
      <c r="QXW38" s="110"/>
      <c r="QXX38" s="110"/>
      <c r="QXY38" s="110"/>
      <c r="QXZ38" s="110"/>
      <c r="QYA38" s="110"/>
      <c r="QYB38" s="110"/>
      <c r="QYC38" s="110"/>
      <c r="QYD38" s="110"/>
      <c r="QYE38" s="110"/>
      <c r="QYF38" s="110"/>
      <c r="QYG38" s="110"/>
      <c r="QYH38" s="110"/>
      <c r="QYI38" s="110"/>
      <c r="QYJ38" s="110"/>
      <c r="QYK38" s="110"/>
      <c r="QYL38" s="110"/>
      <c r="QYM38" s="110"/>
      <c r="QYN38" s="110"/>
      <c r="QYO38" s="110"/>
      <c r="QYP38" s="110"/>
      <c r="QYQ38" s="110"/>
      <c r="QYR38" s="110"/>
      <c r="QYS38" s="110"/>
      <c r="QYT38" s="110"/>
      <c r="QYU38" s="110"/>
      <c r="QYV38" s="110"/>
      <c r="QYW38" s="110"/>
      <c r="QYX38" s="110"/>
      <c r="QYY38" s="110"/>
      <c r="QYZ38" s="110"/>
      <c r="QZA38" s="110"/>
      <c r="QZB38" s="110"/>
      <c r="QZC38" s="110"/>
      <c r="QZD38" s="110"/>
      <c r="QZE38" s="110"/>
      <c r="QZF38" s="110"/>
      <c r="QZG38" s="110"/>
      <c r="QZH38" s="110"/>
      <c r="QZI38" s="110"/>
      <c r="QZJ38" s="110"/>
      <c r="QZK38" s="110"/>
      <c r="QZL38" s="110"/>
      <c r="QZM38" s="110"/>
      <c r="QZN38" s="110"/>
      <c r="QZO38" s="110"/>
      <c r="QZP38" s="110"/>
      <c r="QZQ38" s="110"/>
      <c r="QZR38" s="110"/>
      <c r="QZS38" s="110"/>
      <c r="QZT38" s="110"/>
      <c r="QZU38" s="110"/>
      <c r="QZV38" s="110"/>
      <c r="QZW38" s="110"/>
      <c r="QZX38" s="110"/>
      <c r="QZY38" s="110"/>
      <c r="QZZ38" s="110"/>
      <c r="RAA38" s="110"/>
      <c r="RAB38" s="110"/>
      <c r="RAC38" s="110"/>
      <c r="RAD38" s="110"/>
      <c r="RAE38" s="110"/>
      <c r="RAF38" s="110"/>
      <c r="RAG38" s="110"/>
      <c r="RAH38" s="110"/>
      <c r="RAI38" s="110"/>
      <c r="RAJ38" s="110"/>
      <c r="RAK38" s="110"/>
      <c r="RAL38" s="110"/>
      <c r="RAM38" s="110"/>
      <c r="RAN38" s="110"/>
      <c r="RAO38" s="110"/>
      <c r="RAP38" s="110"/>
      <c r="RAQ38" s="110"/>
      <c r="RAR38" s="110"/>
      <c r="RAS38" s="110"/>
      <c r="RAT38" s="110"/>
      <c r="RAU38" s="110"/>
      <c r="RAV38" s="110"/>
      <c r="RAW38" s="110"/>
      <c r="RAX38" s="110"/>
      <c r="RAY38" s="110"/>
      <c r="RAZ38" s="110"/>
      <c r="RBA38" s="110"/>
      <c r="RBB38" s="110"/>
      <c r="RBC38" s="110"/>
      <c r="RBD38" s="110"/>
      <c r="RBE38" s="110"/>
      <c r="RBF38" s="110"/>
      <c r="RBG38" s="110"/>
      <c r="RBH38" s="110"/>
      <c r="RBI38" s="110"/>
      <c r="RBJ38" s="110"/>
      <c r="RBK38" s="110"/>
      <c r="RBL38" s="110"/>
      <c r="RBM38" s="110"/>
      <c r="RBN38" s="110"/>
      <c r="RBO38" s="110"/>
      <c r="RBP38" s="110"/>
      <c r="RBQ38" s="110"/>
      <c r="RBR38" s="110"/>
      <c r="RBS38" s="110"/>
      <c r="RBT38" s="110"/>
      <c r="RBU38" s="110"/>
      <c r="RBV38" s="110"/>
      <c r="RBW38" s="110"/>
      <c r="RBX38" s="110"/>
      <c r="RBY38" s="110"/>
      <c r="RBZ38" s="110"/>
      <c r="RCA38" s="110"/>
      <c r="RCB38" s="110"/>
      <c r="RCC38" s="110"/>
      <c r="RCD38" s="110"/>
      <c r="RCE38" s="110"/>
      <c r="RCF38" s="110"/>
      <c r="RCG38" s="110"/>
      <c r="RCH38" s="110"/>
      <c r="RCI38" s="110"/>
      <c r="RCJ38" s="110"/>
      <c r="RCK38" s="110"/>
      <c r="RCL38" s="110"/>
      <c r="RCM38" s="110"/>
      <c r="RCN38" s="110"/>
      <c r="RCO38" s="110"/>
      <c r="RCP38" s="110"/>
      <c r="RCQ38" s="110"/>
      <c r="RCR38" s="110"/>
      <c r="RCS38" s="110"/>
      <c r="RCT38" s="110"/>
      <c r="RCU38" s="110"/>
      <c r="RCV38" s="110"/>
      <c r="RCW38" s="110"/>
      <c r="RCX38" s="110"/>
      <c r="RCY38" s="110"/>
      <c r="RCZ38" s="110"/>
      <c r="RDA38" s="110"/>
      <c r="RDB38" s="110"/>
      <c r="RDC38" s="110"/>
      <c r="RDD38" s="110"/>
      <c r="RDE38" s="110"/>
      <c r="RDF38" s="110"/>
      <c r="RDG38" s="110"/>
      <c r="RDH38" s="110"/>
      <c r="RDI38" s="110"/>
      <c r="RDJ38" s="110"/>
      <c r="RDK38" s="110"/>
      <c r="RDL38" s="110"/>
      <c r="RDM38" s="110"/>
      <c r="RDN38" s="110"/>
      <c r="RDO38" s="110"/>
      <c r="RDP38" s="110"/>
      <c r="RDQ38" s="110"/>
      <c r="RDR38" s="110"/>
      <c r="RDS38" s="110"/>
      <c r="RDT38" s="110"/>
      <c r="RDU38" s="110"/>
      <c r="RDV38" s="110"/>
      <c r="RDW38" s="110"/>
      <c r="RDX38" s="110"/>
      <c r="RDY38" s="110"/>
      <c r="RDZ38" s="110"/>
      <c r="REA38" s="110"/>
      <c r="REB38" s="110"/>
      <c r="REC38" s="110"/>
      <c r="RED38" s="110"/>
      <c r="REE38" s="110"/>
      <c r="REF38" s="110"/>
      <c r="REG38" s="110"/>
      <c r="REH38" s="110"/>
      <c r="REI38" s="110"/>
      <c r="REJ38" s="110"/>
      <c r="REK38" s="110"/>
      <c r="REL38" s="110"/>
      <c r="REM38" s="110"/>
      <c r="REN38" s="110"/>
      <c r="REO38" s="110"/>
      <c r="REP38" s="110"/>
      <c r="REQ38" s="110"/>
      <c r="RER38" s="110"/>
      <c r="RES38" s="110"/>
      <c r="RET38" s="110"/>
      <c r="REU38" s="110"/>
      <c r="REV38" s="110"/>
      <c r="REW38" s="110"/>
      <c r="REX38" s="110"/>
      <c r="REY38" s="110"/>
      <c r="REZ38" s="110"/>
      <c r="RFA38" s="110"/>
      <c r="RFB38" s="110"/>
      <c r="RFC38" s="110"/>
      <c r="RFD38" s="110"/>
      <c r="RFE38" s="110"/>
      <c r="RFF38" s="110"/>
      <c r="RFG38" s="110"/>
      <c r="RFH38" s="110"/>
      <c r="RFI38" s="110"/>
      <c r="RFJ38" s="110"/>
      <c r="RFK38" s="110"/>
      <c r="RFL38" s="110"/>
      <c r="RFM38" s="110"/>
      <c r="RFN38" s="110"/>
      <c r="RFO38" s="110"/>
      <c r="RFP38" s="110"/>
      <c r="RFQ38" s="110"/>
      <c r="RFR38" s="110"/>
      <c r="RFS38" s="110"/>
      <c r="RFT38" s="110"/>
      <c r="RFU38" s="110"/>
      <c r="RFV38" s="110"/>
      <c r="RFW38" s="110"/>
      <c r="RFX38" s="110"/>
      <c r="RFY38" s="110"/>
      <c r="RFZ38" s="110"/>
      <c r="RGA38" s="110"/>
      <c r="RGB38" s="110"/>
      <c r="RGC38" s="110"/>
      <c r="RGD38" s="110"/>
      <c r="RGE38" s="110"/>
      <c r="RGF38" s="110"/>
      <c r="RGG38" s="110"/>
      <c r="RGH38" s="110"/>
      <c r="RGI38" s="110"/>
      <c r="RGJ38" s="110"/>
      <c r="RGK38" s="110"/>
      <c r="RGL38" s="110"/>
      <c r="RGM38" s="110"/>
      <c r="RGN38" s="110"/>
      <c r="RGO38" s="110"/>
      <c r="RGP38" s="110"/>
      <c r="RGQ38" s="110"/>
      <c r="RGR38" s="110"/>
      <c r="RGS38" s="110"/>
      <c r="RGT38" s="110"/>
      <c r="RGU38" s="110"/>
      <c r="RGV38" s="110"/>
      <c r="RGW38" s="110"/>
      <c r="RGX38" s="110"/>
      <c r="RGY38" s="110"/>
      <c r="RGZ38" s="110"/>
      <c r="RHA38" s="110"/>
      <c r="RHB38" s="110"/>
      <c r="RHC38" s="110"/>
      <c r="RHD38" s="110"/>
      <c r="RHE38" s="110"/>
      <c r="RHF38" s="110"/>
      <c r="RHG38" s="110"/>
      <c r="RHH38" s="110"/>
      <c r="RHI38" s="110"/>
      <c r="RHJ38" s="110"/>
      <c r="RHK38" s="110"/>
      <c r="RHL38" s="110"/>
      <c r="RHM38" s="110"/>
      <c r="RHN38" s="110"/>
      <c r="RHO38" s="110"/>
      <c r="RHP38" s="110"/>
      <c r="RHQ38" s="110"/>
      <c r="RHR38" s="110"/>
      <c r="RHS38" s="110"/>
      <c r="RHT38" s="110"/>
      <c r="RHU38" s="110"/>
      <c r="RHV38" s="110"/>
      <c r="RHW38" s="110"/>
      <c r="RHX38" s="110"/>
      <c r="RHY38" s="110"/>
      <c r="RHZ38" s="110"/>
      <c r="RIA38" s="110"/>
      <c r="RIB38" s="110"/>
      <c r="RIC38" s="110"/>
      <c r="RID38" s="110"/>
      <c r="RIE38" s="110"/>
      <c r="RIF38" s="110"/>
      <c r="RIG38" s="110"/>
      <c r="RIH38" s="110"/>
      <c r="RII38" s="110"/>
      <c r="RIJ38" s="110"/>
      <c r="RIK38" s="110"/>
      <c r="RIL38" s="110"/>
      <c r="RIM38" s="110"/>
      <c r="RIN38" s="110"/>
      <c r="RIO38" s="110"/>
      <c r="RIP38" s="110"/>
      <c r="RIQ38" s="110"/>
      <c r="RIR38" s="110"/>
      <c r="RIS38" s="110"/>
      <c r="RIT38" s="110"/>
      <c r="RIU38" s="110"/>
      <c r="RIV38" s="110"/>
      <c r="RIW38" s="110"/>
      <c r="RIX38" s="110"/>
      <c r="RIY38" s="110"/>
      <c r="RIZ38" s="110"/>
      <c r="RJA38" s="110"/>
      <c r="RJB38" s="110"/>
      <c r="RJC38" s="110"/>
      <c r="RJD38" s="110"/>
      <c r="RJE38" s="110"/>
      <c r="RJF38" s="110"/>
      <c r="RJG38" s="110"/>
      <c r="RJH38" s="110"/>
      <c r="RJI38" s="110"/>
      <c r="RJJ38" s="110"/>
      <c r="RJK38" s="110"/>
      <c r="RJL38" s="110"/>
      <c r="RJM38" s="110"/>
      <c r="RJN38" s="110"/>
      <c r="RJO38" s="110"/>
      <c r="RJP38" s="110"/>
      <c r="RJQ38" s="110"/>
      <c r="RJR38" s="110"/>
      <c r="RJS38" s="110"/>
      <c r="RJT38" s="110"/>
      <c r="RJU38" s="110"/>
      <c r="RJV38" s="110"/>
      <c r="RJW38" s="110"/>
      <c r="RJX38" s="110"/>
      <c r="RJY38" s="110"/>
      <c r="RJZ38" s="110"/>
      <c r="RKA38" s="110"/>
      <c r="RKB38" s="110"/>
      <c r="RKC38" s="110"/>
      <c r="RKD38" s="110"/>
      <c r="RKE38" s="110"/>
      <c r="RKF38" s="110"/>
      <c r="RKG38" s="110"/>
      <c r="RKH38" s="110"/>
      <c r="RKI38" s="110"/>
      <c r="RKJ38" s="110"/>
      <c r="RKK38" s="110"/>
      <c r="RKL38" s="110"/>
      <c r="RKM38" s="110"/>
      <c r="RKN38" s="110"/>
      <c r="RKO38" s="110"/>
      <c r="RKP38" s="110"/>
      <c r="RKQ38" s="110"/>
      <c r="RKR38" s="110"/>
      <c r="RKS38" s="110"/>
      <c r="RKT38" s="110"/>
      <c r="RKU38" s="110"/>
      <c r="RKV38" s="110"/>
      <c r="RKW38" s="110"/>
      <c r="RKX38" s="110"/>
      <c r="RKY38" s="110"/>
      <c r="RKZ38" s="110"/>
      <c r="RLA38" s="110"/>
      <c r="RLB38" s="110"/>
      <c r="RLC38" s="110"/>
      <c r="RLD38" s="110"/>
      <c r="RLE38" s="110"/>
      <c r="RLF38" s="110"/>
      <c r="RLG38" s="110"/>
      <c r="RLH38" s="110"/>
      <c r="RLI38" s="110"/>
      <c r="RLJ38" s="110"/>
      <c r="RLK38" s="110"/>
      <c r="RLL38" s="110"/>
      <c r="RLM38" s="110"/>
      <c r="RLN38" s="110"/>
      <c r="RLO38" s="110"/>
      <c r="RLP38" s="110"/>
      <c r="RLQ38" s="110"/>
      <c r="RLR38" s="110"/>
      <c r="RLS38" s="110"/>
      <c r="RLT38" s="110"/>
      <c r="RLU38" s="110"/>
      <c r="RLV38" s="110"/>
      <c r="RLW38" s="110"/>
      <c r="RLX38" s="110"/>
      <c r="RLY38" s="110"/>
      <c r="RLZ38" s="110"/>
      <c r="RMA38" s="110"/>
      <c r="RMB38" s="110"/>
      <c r="RMC38" s="110"/>
      <c r="RMD38" s="110"/>
      <c r="RME38" s="110"/>
      <c r="RMF38" s="110"/>
      <c r="RMG38" s="110"/>
      <c r="RMH38" s="110"/>
      <c r="RMI38" s="110"/>
      <c r="RMJ38" s="110"/>
      <c r="RMK38" s="110"/>
      <c r="RML38" s="110"/>
      <c r="RMM38" s="110"/>
      <c r="RMN38" s="110"/>
      <c r="RMO38" s="110"/>
      <c r="RMP38" s="110"/>
      <c r="RMQ38" s="110"/>
      <c r="RMR38" s="110"/>
      <c r="RMS38" s="110"/>
      <c r="RMT38" s="110"/>
      <c r="RMU38" s="110"/>
      <c r="RMV38" s="110"/>
      <c r="RMW38" s="110"/>
      <c r="RMX38" s="110"/>
      <c r="RMY38" s="110"/>
      <c r="RMZ38" s="110"/>
      <c r="RNA38" s="110"/>
      <c r="RNB38" s="110"/>
      <c r="RNC38" s="110"/>
      <c r="RND38" s="110"/>
      <c r="RNE38" s="110"/>
      <c r="RNF38" s="110"/>
      <c r="RNG38" s="110"/>
      <c r="RNH38" s="110"/>
      <c r="RNI38" s="110"/>
      <c r="RNJ38" s="110"/>
      <c r="RNK38" s="110"/>
      <c r="RNL38" s="110"/>
      <c r="RNM38" s="110"/>
      <c r="RNN38" s="110"/>
      <c r="RNO38" s="110"/>
      <c r="RNP38" s="110"/>
      <c r="RNQ38" s="110"/>
      <c r="RNR38" s="110"/>
      <c r="RNS38" s="110"/>
      <c r="RNT38" s="110"/>
      <c r="RNU38" s="110"/>
      <c r="RNV38" s="110"/>
      <c r="RNW38" s="110"/>
      <c r="RNX38" s="110"/>
      <c r="RNY38" s="110"/>
      <c r="RNZ38" s="110"/>
      <c r="ROA38" s="110"/>
      <c r="ROB38" s="110"/>
      <c r="ROC38" s="110"/>
      <c r="ROD38" s="110"/>
      <c r="ROE38" s="110"/>
      <c r="ROF38" s="110"/>
      <c r="ROG38" s="110"/>
      <c r="ROH38" s="110"/>
      <c r="ROI38" s="110"/>
      <c r="ROJ38" s="110"/>
      <c r="ROK38" s="110"/>
      <c r="ROL38" s="110"/>
      <c r="ROM38" s="110"/>
      <c r="RON38" s="110"/>
      <c r="ROO38" s="110"/>
      <c r="ROP38" s="110"/>
      <c r="ROQ38" s="110"/>
      <c r="ROR38" s="110"/>
      <c r="ROS38" s="110"/>
      <c r="ROT38" s="110"/>
      <c r="ROU38" s="110"/>
      <c r="ROV38" s="110"/>
      <c r="ROW38" s="110"/>
      <c r="ROX38" s="110"/>
      <c r="ROY38" s="110"/>
      <c r="ROZ38" s="110"/>
      <c r="RPA38" s="110"/>
      <c r="RPB38" s="110"/>
      <c r="RPC38" s="110"/>
      <c r="RPD38" s="110"/>
      <c r="RPE38" s="110"/>
      <c r="RPF38" s="110"/>
      <c r="RPG38" s="110"/>
      <c r="RPH38" s="110"/>
      <c r="RPI38" s="110"/>
      <c r="RPJ38" s="110"/>
      <c r="RPK38" s="110"/>
      <c r="RPL38" s="110"/>
      <c r="RPM38" s="110"/>
      <c r="RPN38" s="110"/>
      <c r="RPO38" s="110"/>
      <c r="RPP38" s="110"/>
      <c r="RPQ38" s="110"/>
      <c r="RPR38" s="110"/>
      <c r="RPS38" s="110"/>
      <c r="RPT38" s="110"/>
      <c r="RPU38" s="110"/>
      <c r="RPV38" s="110"/>
      <c r="RPW38" s="110"/>
      <c r="RPX38" s="110"/>
      <c r="RPY38" s="110"/>
      <c r="RPZ38" s="110"/>
      <c r="RQA38" s="110"/>
      <c r="RQB38" s="110"/>
      <c r="RQC38" s="110"/>
      <c r="RQD38" s="110"/>
      <c r="RQE38" s="110"/>
      <c r="RQF38" s="110"/>
      <c r="RQG38" s="110"/>
      <c r="RQH38" s="110"/>
      <c r="RQI38" s="110"/>
      <c r="RQJ38" s="110"/>
      <c r="RQK38" s="110"/>
      <c r="RQL38" s="110"/>
      <c r="RQM38" s="110"/>
      <c r="RQN38" s="110"/>
      <c r="RQO38" s="110"/>
      <c r="RQP38" s="110"/>
      <c r="RQQ38" s="110"/>
      <c r="RQR38" s="110"/>
      <c r="RQS38" s="110"/>
      <c r="RQT38" s="110"/>
      <c r="RQU38" s="110"/>
      <c r="RQV38" s="110"/>
      <c r="RQW38" s="110"/>
      <c r="RQX38" s="110"/>
      <c r="RQY38" s="110"/>
      <c r="RQZ38" s="110"/>
      <c r="RRA38" s="110"/>
      <c r="RRB38" s="110"/>
      <c r="RRC38" s="110"/>
      <c r="RRD38" s="110"/>
      <c r="RRE38" s="110"/>
      <c r="RRF38" s="110"/>
      <c r="RRG38" s="110"/>
      <c r="RRH38" s="110"/>
      <c r="RRI38" s="110"/>
      <c r="RRJ38" s="110"/>
      <c r="RRK38" s="110"/>
      <c r="RRL38" s="110"/>
      <c r="RRM38" s="110"/>
      <c r="RRN38" s="110"/>
      <c r="RRO38" s="110"/>
      <c r="RRP38" s="110"/>
      <c r="RRQ38" s="110"/>
      <c r="RRR38" s="110"/>
      <c r="RRS38" s="110"/>
      <c r="RRT38" s="110"/>
      <c r="RRU38" s="110"/>
      <c r="RRV38" s="110"/>
      <c r="RRW38" s="110"/>
      <c r="RRX38" s="110"/>
      <c r="RRY38" s="110"/>
      <c r="RRZ38" s="110"/>
      <c r="RSA38" s="110"/>
      <c r="RSB38" s="110"/>
      <c r="RSC38" s="110"/>
      <c r="RSD38" s="110"/>
      <c r="RSE38" s="110"/>
      <c r="RSF38" s="110"/>
      <c r="RSG38" s="110"/>
      <c r="RSH38" s="110"/>
      <c r="RSI38" s="110"/>
      <c r="RSJ38" s="110"/>
      <c r="RSK38" s="110"/>
      <c r="RSL38" s="110"/>
      <c r="RSM38" s="110"/>
      <c r="RSN38" s="110"/>
      <c r="RSO38" s="110"/>
      <c r="RSP38" s="110"/>
      <c r="RSQ38" s="110"/>
      <c r="RSR38" s="110"/>
      <c r="RSS38" s="110"/>
      <c r="RST38" s="110"/>
      <c r="RSU38" s="110"/>
      <c r="RSV38" s="110"/>
      <c r="RSW38" s="110"/>
      <c r="RSX38" s="110"/>
      <c r="RSY38" s="110"/>
      <c r="RSZ38" s="110"/>
      <c r="RTA38" s="110"/>
      <c r="RTB38" s="110"/>
      <c r="RTC38" s="110"/>
      <c r="RTD38" s="110"/>
      <c r="RTE38" s="110"/>
      <c r="RTF38" s="110"/>
      <c r="RTG38" s="110"/>
      <c r="RTH38" s="110"/>
      <c r="RTI38" s="110"/>
      <c r="RTJ38" s="110"/>
      <c r="RTK38" s="110"/>
      <c r="RTL38" s="110"/>
      <c r="RTM38" s="110"/>
      <c r="RTN38" s="110"/>
      <c r="RTO38" s="110"/>
      <c r="RTP38" s="110"/>
      <c r="RTQ38" s="110"/>
      <c r="RTR38" s="110"/>
      <c r="RTS38" s="110"/>
      <c r="RTT38" s="110"/>
      <c r="RTU38" s="110"/>
      <c r="RTV38" s="110"/>
      <c r="RTW38" s="110"/>
      <c r="RTX38" s="110"/>
      <c r="RTY38" s="110"/>
      <c r="RTZ38" s="110"/>
      <c r="RUA38" s="110"/>
      <c r="RUB38" s="110"/>
      <c r="RUC38" s="110"/>
      <c r="RUD38" s="110"/>
      <c r="RUE38" s="110"/>
      <c r="RUF38" s="110"/>
      <c r="RUG38" s="110"/>
      <c r="RUH38" s="110"/>
      <c r="RUI38" s="110"/>
      <c r="RUJ38" s="110"/>
      <c r="RUK38" s="110"/>
      <c r="RUL38" s="110"/>
      <c r="RUM38" s="110"/>
      <c r="RUN38" s="110"/>
      <c r="RUO38" s="110"/>
      <c r="RUP38" s="110"/>
      <c r="RUQ38" s="110"/>
      <c r="RUR38" s="110"/>
      <c r="RUS38" s="110"/>
      <c r="RUT38" s="110"/>
      <c r="RUU38" s="110"/>
      <c r="RUV38" s="110"/>
      <c r="RUW38" s="110"/>
      <c r="RUX38" s="110"/>
      <c r="RUY38" s="110"/>
      <c r="RUZ38" s="110"/>
      <c r="RVA38" s="110"/>
      <c r="RVB38" s="110"/>
      <c r="RVC38" s="110"/>
      <c r="RVD38" s="110"/>
      <c r="RVE38" s="110"/>
      <c r="RVF38" s="110"/>
      <c r="RVG38" s="110"/>
      <c r="RVH38" s="110"/>
      <c r="RVI38" s="110"/>
      <c r="RVJ38" s="110"/>
      <c r="RVK38" s="110"/>
      <c r="RVL38" s="110"/>
      <c r="RVM38" s="110"/>
      <c r="RVN38" s="110"/>
      <c r="RVO38" s="110"/>
      <c r="RVP38" s="110"/>
      <c r="RVQ38" s="110"/>
      <c r="RVR38" s="110"/>
      <c r="RVS38" s="110"/>
      <c r="RVT38" s="110"/>
      <c r="RVU38" s="110"/>
      <c r="RVV38" s="110"/>
      <c r="RVW38" s="110"/>
      <c r="RVX38" s="110"/>
      <c r="RVY38" s="110"/>
      <c r="RVZ38" s="110"/>
      <c r="RWA38" s="110"/>
      <c r="RWB38" s="110"/>
      <c r="RWC38" s="110"/>
      <c r="RWD38" s="110"/>
      <c r="RWE38" s="110"/>
      <c r="RWF38" s="110"/>
      <c r="RWG38" s="110"/>
      <c r="RWH38" s="110"/>
      <c r="RWI38" s="110"/>
      <c r="RWJ38" s="110"/>
      <c r="RWK38" s="110"/>
      <c r="RWL38" s="110"/>
      <c r="RWM38" s="110"/>
      <c r="RWN38" s="110"/>
      <c r="RWO38" s="110"/>
      <c r="RWP38" s="110"/>
      <c r="RWQ38" s="110"/>
      <c r="RWR38" s="110"/>
      <c r="RWS38" s="110"/>
      <c r="RWT38" s="110"/>
      <c r="RWU38" s="110"/>
      <c r="RWV38" s="110"/>
      <c r="RWW38" s="110"/>
      <c r="RWX38" s="110"/>
      <c r="RWY38" s="110"/>
      <c r="RWZ38" s="110"/>
      <c r="RXA38" s="110"/>
      <c r="RXB38" s="110"/>
      <c r="RXC38" s="110"/>
      <c r="RXD38" s="110"/>
      <c r="RXE38" s="110"/>
      <c r="RXF38" s="110"/>
      <c r="RXG38" s="110"/>
      <c r="RXH38" s="110"/>
      <c r="RXI38" s="110"/>
      <c r="RXJ38" s="110"/>
      <c r="RXK38" s="110"/>
      <c r="RXL38" s="110"/>
      <c r="RXM38" s="110"/>
      <c r="RXN38" s="110"/>
      <c r="RXO38" s="110"/>
      <c r="RXP38" s="110"/>
      <c r="RXQ38" s="110"/>
      <c r="RXR38" s="110"/>
      <c r="RXS38" s="110"/>
      <c r="RXT38" s="110"/>
      <c r="RXU38" s="110"/>
      <c r="RXV38" s="110"/>
      <c r="RXW38" s="110"/>
      <c r="RXX38" s="110"/>
      <c r="RXY38" s="110"/>
      <c r="RXZ38" s="110"/>
      <c r="RYA38" s="110"/>
      <c r="RYB38" s="110"/>
      <c r="RYC38" s="110"/>
      <c r="RYD38" s="110"/>
      <c r="RYE38" s="110"/>
      <c r="RYF38" s="110"/>
      <c r="RYG38" s="110"/>
      <c r="RYH38" s="110"/>
      <c r="RYI38" s="110"/>
      <c r="RYJ38" s="110"/>
      <c r="RYK38" s="110"/>
      <c r="RYL38" s="110"/>
      <c r="RYM38" s="110"/>
      <c r="RYN38" s="110"/>
      <c r="RYO38" s="110"/>
      <c r="RYP38" s="110"/>
      <c r="RYQ38" s="110"/>
      <c r="RYR38" s="110"/>
      <c r="RYS38" s="110"/>
      <c r="RYT38" s="110"/>
      <c r="RYU38" s="110"/>
      <c r="RYV38" s="110"/>
      <c r="RYW38" s="110"/>
      <c r="RYX38" s="110"/>
      <c r="RYY38" s="110"/>
      <c r="RYZ38" s="110"/>
      <c r="RZA38" s="110"/>
      <c r="RZB38" s="110"/>
      <c r="RZC38" s="110"/>
      <c r="RZD38" s="110"/>
      <c r="RZE38" s="110"/>
      <c r="RZF38" s="110"/>
      <c r="RZG38" s="110"/>
      <c r="RZH38" s="110"/>
      <c r="RZI38" s="110"/>
      <c r="RZJ38" s="110"/>
      <c r="RZK38" s="110"/>
      <c r="RZL38" s="110"/>
      <c r="RZM38" s="110"/>
      <c r="RZN38" s="110"/>
      <c r="RZO38" s="110"/>
      <c r="RZP38" s="110"/>
      <c r="RZQ38" s="110"/>
      <c r="RZR38" s="110"/>
      <c r="RZS38" s="110"/>
      <c r="RZT38" s="110"/>
      <c r="RZU38" s="110"/>
      <c r="RZV38" s="110"/>
      <c r="RZW38" s="110"/>
      <c r="RZX38" s="110"/>
      <c r="RZY38" s="110"/>
      <c r="RZZ38" s="110"/>
      <c r="SAA38" s="110"/>
      <c r="SAB38" s="110"/>
      <c r="SAC38" s="110"/>
      <c r="SAD38" s="110"/>
      <c r="SAE38" s="110"/>
      <c r="SAF38" s="110"/>
      <c r="SAG38" s="110"/>
      <c r="SAH38" s="110"/>
      <c r="SAI38" s="110"/>
      <c r="SAJ38" s="110"/>
      <c r="SAK38" s="110"/>
      <c r="SAL38" s="110"/>
      <c r="SAM38" s="110"/>
      <c r="SAN38" s="110"/>
      <c r="SAO38" s="110"/>
      <c r="SAP38" s="110"/>
      <c r="SAQ38" s="110"/>
      <c r="SAR38" s="110"/>
      <c r="SAS38" s="110"/>
      <c r="SAT38" s="110"/>
      <c r="SAU38" s="110"/>
      <c r="SAV38" s="110"/>
      <c r="SAW38" s="110"/>
      <c r="SAX38" s="110"/>
      <c r="SAY38" s="110"/>
      <c r="SAZ38" s="110"/>
      <c r="SBA38" s="110"/>
      <c r="SBB38" s="110"/>
      <c r="SBC38" s="110"/>
      <c r="SBD38" s="110"/>
      <c r="SBE38" s="110"/>
      <c r="SBF38" s="110"/>
      <c r="SBG38" s="110"/>
      <c r="SBH38" s="110"/>
      <c r="SBI38" s="110"/>
      <c r="SBJ38" s="110"/>
      <c r="SBK38" s="110"/>
      <c r="SBL38" s="110"/>
      <c r="SBM38" s="110"/>
      <c r="SBN38" s="110"/>
      <c r="SBO38" s="110"/>
      <c r="SBP38" s="110"/>
      <c r="SBQ38" s="110"/>
      <c r="SBR38" s="110"/>
      <c r="SBS38" s="110"/>
      <c r="SBT38" s="110"/>
      <c r="SBU38" s="110"/>
      <c r="SBV38" s="110"/>
      <c r="SBW38" s="110"/>
      <c r="SBX38" s="110"/>
      <c r="SBY38" s="110"/>
      <c r="SBZ38" s="110"/>
      <c r="SCA38" s="110"/>
      <c r="SCB38" s="110"/>
      <c r="SCC38" s="110"/>
      <c r="SCD38" s="110"/>
      <c r="SCE38" s="110"/>
      <c r="SCF38" s="110"/>
      <c r="SCG38" s="110"/>
      <c r="SCH38" s="110"/>
      <c r="SCI38" s="110"/>
      <c r="SCJ38" s="110"/>
      <c r="SCK38" s="110"/>
      <c r="SCL38" s="110"/>
      <c r="SCM38" s="110"/>
      <c r="SCN38" s="110"/>
      <c r="SCO38" s="110"/>
      <c r="SCP38" s="110"/>
      <c r="SCQ38" s="110"/>
      <c r="SCR38" s="110"/>
      <c r="SCS38" s="110"/>
      <c r="SCT38" s="110"/>
      <c r="SCU38" s="110"/>
      <c r="SCV38" s="110"/>
      <c r="SCW38" s="110"/>
      <c r="SCX38" s="110"/>
      <c r="SCY38" s="110"/>
      <c r="SCZ38" s="110"/>
      <c r="SDA38" s="110"/>
      <c r="SDB38" s="110"/>
      <c r="SDC38" s="110"/>
      <c r="SDD38" s="110"/>
      <c r="SDE38" s="110"/>
      <c r="SDF38" s="110"/>
      <c r="SDG38" s="110"/>
      <c r="SDH38" s="110"/>
      <c r="SDI38" s="110"/>
      <c r="SDJ38" s="110"/>
      <c r="SDK38" s="110"/>
      <c r="SDL38" s="110"/>
      <c r="SDM38" s="110"/>
      <c r="SDN38" s="110"/>
      <c r="SDO38" s="110"/>
      <c r="SDP38" s="110"/>
      <c r="SDQ38" s="110"/>
      <c r="SDR38" s="110"/>
      <c r="SDS38" s="110"/>
      <c r="SDT38" s="110"/>
      <c r="SDU38" s="110"/>
      <c r="SDV38" s="110"/>
      <c r="SDW38" s="110"/>
      <c r="SDX38" s="110"/>
      <c r="SDY38" s="110"/>
      <c r="SDZ38" s="110"/>
      <c r="SEA38" s="110"/>
      <c r="SEB38" s="110"/>
      <c r="SEC38" s="110"/>
      <c r="SED38" s="110"/>
      <c r="SEE38" s="110"/>
      <c r="SEF38" s="110"/>
      <c r="SEG38" s="110"/>
      <c r="SEH38" s="110"/>
      <c r="SEI38" s="110"/>
      <c r="SEJ38" s="110"/>
      <c r="SEK38" s="110"/>
      <c r="SEL38" s="110"/>
      <c r="SEM38" s="110"/>
      <c r="SEN38" s="110"/>
      <c r="SEO38" s="110"/>
      <c r="SEP38" s="110"/>
      <c r="SEQ38" s="110"/>
      <c r="SER38" s="110"/>
      <c r="SES38" s="110"/>
      <c r="SET38" s="110"/>
      <c r="SEU38" s="110"/>
      <c r="SEV38" s="110"/>
      <c r="SEW38" s="110"/>
      <c r="SEX38" s="110"/>
      <c r="SEY38" s="110"/>
      <c r="SEZ38" s="110"/>
      <c r="SFA38" s="110"/>
      <c r="SFB38" s="110"/>
      <c r="SFC38" s="110"/>
      <c r="SFD38" s="110"/>
      <c r="SFE38" s="110"/>
      <c r="SFF38" s="110"/>
      <c r="SFG38" s="110"/>
      <c r="SFH38" s="110"/>
      <c r="SFI38" s="110"/>
      <c r="SFJ38" s="110"/>
      <c r="SFK38" s="110"/>
      <c r="SFL38" s="110"/>
      <c r="SFM38" s="110"/>
      <c r="SFN38" s="110"/>
      <c r="SFO38" s="110"/>
      <c r="SFP38" s="110"/>
      <c r="SFQ38" s="110"/>
      <c r="SFR38" s="110"/>
      <c r="SFS38" s="110"/>
      <c r="SFT38" s="110"/>
      <c r="SFU38" s="110"/>
      <c r="SFV38" s="110"/>
      <c r="SFW38" s="110"/>
      <c r="SFX38" s="110"/>
      <c r="SFY38" s="110"/>
      <c r="SFZ38" s="110"/>
      <c r="SGA38" s="110"/>
      <c r="SGB38" s="110"/>
      <c r="SGC38" s="110"/>
      <c r="SGD38" s="110"/>
      <c r="SGE38" s="110"/>
      <c r="SGF38" s="110"/>
      <c r="SGG38" s="110"/>
      <c r="SGH38" s="110"/>
      <c r="SGI38" s="110"/>
      <c r="SGJ38" s="110"/>
      <c r="SGK38" s="110"/>
      <c r="SGL38" s="110"/>
      <c r="SGM38" s="110"/>
      <c r="SGN38" s="110"/>
      <c r="SGO38" s="110"/>
      <c r="SGP38" s="110"/>
      <c r="SGQ38" s="110"/>
      <c r="SGR38" s="110"/>
      <c r="SGS38" s="110"/>
      <c r="SGT38" s="110"/>
      <c r="SGU38" s="110"/>
      <c r="SGV38" s="110"/>
      <c r="SGW38" s="110"/>
      <c r="SGX38" s="110"/>
      <c r="SGY38" s="110"/>
      <c r="SGZ38" s="110"/>
      <c r="SHA38" s="110"/>
      <c r="SHB38" s="110"/>
      <c r="SHC38" s="110"/>
      <c r="SHD38" s="110"/>
      <c r="SHE38" s="110"/>
      <c r="SHF38" s="110"/>
      <c r="SHG38" s="110"/>
      <c r="SHH38" s="110"/>
      <c r="SHI38" s="110"/>
      <c r="SHJ38" s="110"/>
      <c r="SHK38" s="110"/>
      <c r="SHL38" s="110"/>
      <c r="SHM38" s="110"/>
      <c r="SHN38" s="110"/>
      <c r="SHO38" s="110"/>
      <c r="SHP38" s="110"/>
      <c r="SHQ38" s="110"/>
      <c r="SHR38" s="110"/>
      <c r="SHS38" s="110"/>
      <c r="SHT38" s="110"/>
      <c r="SHU38" s="110"/>
      <c r="SHV38" s="110"/>
      <c r="SHW38" s="110"/>
      <c r="SHX38" s="110"/>
      <c r="SHY38" s="110"/>
      <c r="SHZ38" s="110"/>
      <c r="SIA38" s="110"/>
      <c r="SIB38" s="110"/>
      <c r="SIC38" s="110"/>
      <c r="SID38" s="110"/>
      <c r="SIE38" s="110"/>
      <c r="SIF38" s="110"/>
      <c r="SIG38" s="110"/>
      <c r="SIH38" s="110"/>
      <c r="SII38" s="110"/>
      <c r="SIJ38" s="110"/>
      <c r="SIK38" s="110"/>
      <c r="SIL38" s="110"/>
      <c r="SIM38" s="110"/>
      <c r="SIN38" s="110"/>
      <c r="SIO38" s="110"/>
      <c r="SIP38" s="110"/>
      <c r="SIQ38" s="110"/>
      <c r="SIR38" s="110"/>
      <c r="SIS38" s="110"/>
      <c r="SIT38" s="110"/>
      <c r="SIU38" s="110"/>
      <c r="SIV38" s="110"/>
      <c r="SIW38" s="110"/>
      <c r="SIX38" s="110"/>
      <c r="SIY38" s="110"/>
      <c r="SIZ38" s="110"/>
      <c r="SJA38" s="110"/>
      <c r="SJB38" s="110"/>
      <c r="SJC38" s="110"/>
      <c r="SJD38" s="110"/>
      <c r="SJE38" s="110"/>
      <c r="SJF38" s="110"/>
      <c r="SJG38" s="110"/>
      <c r="SJH38" s="110"/>
      <c r="SJI38" s="110"/>
      <c r="SJJ38" s="110"/>
      <c r="SJK38" s="110"/>
      <c r="SJL38" s="110"/>
      <c r="SJM38" s="110"/>
      <c r="SJN38" s="110"/>
      <c r="SJO38" s="110"/>
      <c r="SJP38" s="110"/>
      <c r="SJQ38" s="110"/>
      <c r="SJR38" s="110"/>
      <c r="SJS38" s="110"/>
      <c r="SJT38" s="110"/>
      <c r="SJU38" s="110"/>
      <c r="SJV38" s="110"/>
      <c r="SJW38" s="110"/>
      <c r="SJX38" s="110"/>
      <c r="SJY38" s="110"/>
      <c r="SJZ38" s="110"/>
      <c r="SKA38" s="110"/>
      <c r="SKB38" s="110"/>
      <c r="SKC38" s="110"/>
      <c r="SKD38" s="110"/>
      <c r="SKE38" s="110"/>
      <c r="SKF38" s="110"/>
      <c r="SKG38" s="110"/>
      <c r="SKH38" s="110"/>
      <c r="SKI38" s="110"/>
      <c r="SKJ38" s="110"/>
      <c r="SKK38" s="110"/>
      <c r="SKL38" s="110"/>
      <c r="SKM38" s="110"/>
      <c r="SKN38" s="110"/>
      <c r="SKO38" s="110"/>
      <c r="SKP38" s="110"/>
      <c r="SKQ38" s="110"/>
      <c r="SKR38" s="110"/>
      <c r="SKS38" s="110"/>
      <c r="SKT38" s="110"/>
      <c r="SKU38" s="110"/>
      <c r="SKV38" s="110"/>
      <c r="SKW38" s="110"/>
      <c r="SKX38" s="110"/>
      <c r="SKY38" s="110"/>
      <c r="SKZ38" s="110"/>
      <c r="SLA38" s="110"/>
      <c r="SLB38" s="110"/>
      <c r="SLC38" s="110"/>
      <c r="SLD38" s="110"/>
      <c r="SLE38" s="110"/>
      <c r="SLF38" s="110"/>
      <c r="SLG38" s="110"/>
      <c r="SLH38" s="110"/>
      <c r="SLI38" s="110"/>
      <c r="SLJ38" s="110"/>
      <c r="SLK38" s="110"/>
      <c r="SLL38" s="110"/>
      <c r="SLM38" s="110"/>
      <c r="SLN38" s="110"/>
      <c r="SLO38" s="110"/>
      <c r="SLP38" s="110"/>
      <c r="SLQ38" s="110"/>
      <c r="SLR38" s="110"/>
      <c r="SLS38" s="110"/>
      <c r="SLT38" s="110"/>
      <c r="SLU38" s="110"/>
      <c r="SLV38" s="110"/>
      <c r="SLW38" s="110"/>
      <c r="SLX38" s="110"/>
      <c r="SLY38" s="110"/>
      <c r="SLZ38" s="110"/>
      <c r="SMA38" s="110"/>
      <c r="SMB38" s="110"/>
      <c r="SMC38" s="110"/>
      <c r="SMD38" s="110"/>
      <c r="SME38" s="110"/>
      <c r="SMF38" s="110"/>
      <c r="SMG38" s="110"/>
      <c r="SMH38" s="110"/>
      <c r="SMI38" s="110"/>
      <c r="SMJ38" s="110"/>
      <c r="SMK38" s="110"/>
      <c r="SML38" s="110"/>
      <c r="SMM38" s="110"/>
      <c r="SMN38" s="110"/>
      <c r="SMO38" s="110"/>
      <c r="SMP38" s="110"/>
      <c r="SMQ38" s="110"/>
      <c r="SMR38" s="110"/>
      <c r="SMS38" s="110"/>
      <c r="SMT38" s="110"/>
      <c r="SMU38" s="110"/>
      <c r="SMV38" s="110"/>
      <c r="SMW38" s="110"/>
      <c r="SMX38" s="110"/>
      <c r="SMY38" s="110"/>
      <c r="SMZ38" s="110"/>
      <c r="SNA38" s="110"/>
      <c r="SNB38" s="110"/>
      <c r="SNC38" s="110"/>
      <c r="SND38" s="110"/>
      <c r="SNE38" s="110"/>
      <c r="SNF38" s="110"/>
      <c r="SNG38" s="110"/>
      <c r="SNH38" s="110"/>
      <c r="SNI38" s="110"/>
      <c r="SNJ38" s="110"/>
      <c r="SNK38" s="110"/>
      <c r="SNL38" s="110"/>
      <c r="SNM38" s="110"/>
      <c r="SNN38" s="110"/>
      <c r="SNO38" s="110"/>
      <c r="SNP38" s="110"/>
      <c r="SNQ38" s="110"/>
      <c r="SNR38" s="110"/>
      <c r="SNS38" s="110"/>
      <c r="SNT38" s="110"/>
      <c r="SNU38" s="110"/>
      <c r="SNV38" s="110"/>
      <c r="SNW38" s="110"/>
      <c r="SNX38" s="110"/>
      <c r="SNY38" s="110"/>
      <c r="SNZ38" s="110"/>
      <c r="SOA38" s="110"/>
      <c r="SOB38" s="110"/>
      <c r="SOC38" s="110"/>
      <c r="SOD38" s="110"/>
      <c r="SOE38" s="110"/>
      <c r="SOF38" s="110"/>
      <c r="SOG38" s="110"/>
      <c r="SOH38" s="110"/>
      <c r="SOI38" s="110"/>
      <c r="SOJ38" s="110"/>
      <c r="SOK38" s="110"/>
      <c r="SOL38" s="110"/>
      <c r="SOM38" s="110"/>
      <c r="SON38" s="110"/>
      <c r="SOO38" s="110"/>
      <c r="SOP38" s="110"/>
      <c r="SOQ38" s="110"/>
      <c r="SOR38" s="110"/>
      <c r="SOS38" s="110"/>
      <c r="SOT38" s="110"/>
      <c r="SOU38" s="110"/>
      <c r="SOV38" s="110"/>
      <c r="SOW38" s="110"/>
      <c r="SOX38" s="110"/>
      <c r="SOY38" s="110"/>
      <c r="SOZ38" s="110"/>
      <c r="SPA38" s="110"/>
      <c r="SPB38" s="110"/>
      <c r="SPC38" s="110"/>
      <c r="SPD38" s="110"/>
      <c r="SPE38" s="110"/>
      <c r="SPF38" s="110"/>
      <c r="SPG38" s="110"/>
      <c r="SPH38" s="110"/>
      <c r="SPI38" s="110"/>
      <c r="SPJ38" s="110"/>
      <c r="SPK38" s="110"/>
      <c r="SPL38" s="110"/>
      <c r="SPM38" s="110"/>
      <c r="SPN38" s="110"/>
      <c r="SPO38" s="110"/>
      <c r="SPP38" s="110"/>
      <c r="SPQ38" s="110"/>
      <c r="SPR38" s="110"/>
      <c r="SPS38" s="110"/>
      <c r="SPT38" s="110"/>
      <c r="SPU38" s="110"/>
      <c r="SPV38" s="110"/>
      <c r="SPW38" s="110"/>
      <c r="SPX38" s="110"/>
      <c r="SPY38" s="110"/>
      <c r="SPZ38" s="110"/>
      <c r="SQA38" s="110"/>
      <c r="SQB38" s="110"/>
      <c r="SQC38" s="110"/>
      <c r="SQD38" s="110"/>
      <c r="SQE38" s="110"/>
      <c r="SQF38" s="110"/>
      <c r="SQG38" s="110"/>
      <c r="SQH38" s="110"/>
      <c r="SQI38" s="110"/>
      <c r="SQJ38" s="110"/>
      <c r="SQK38" s="110"/>
      <c r="SQL38" s="110"/>
      <c r="SQM38" s="110"/>
      <c r="SQN38" s="110"/>
      <c r="SQO38" s="110"/>
      <c r="SQP38" s="110"/>
      <c r="SQQ38" s="110"/>
      <c r="SQR38" s="110"/>
      <c r="SQS38" s="110"/>
      <c r="SQT38" s="110"/>
      <c r="SQU38" s="110"/>
      <c r="SQV38" s="110"/>
      <c r="SQW38" s="110"/>
      <c r="SQX38" s="110"/>
      <c r="SQY38" s="110"/>
      <c r="SQZ38" s="110"/>
      <c r="SRA38" s="110"/>
      <c r="SRB38" s="110"/>
      <c r="SRC38" s="110"/>
      <c r="SRD38" s="110"/>
      <c r="SRE38" s="110"/>
      <c r="SRF38" s="110"/>
      <c r="SRG38" s="110"/>
      <c r="SRH38" s="110"/>
      <c r="SRI38" s="110"/>
      <c r="SRJ38" s="110"/>
      <c r="SRK38" s="110"/>
      <c r="SRL38" s="110"/>
      <c r="SRM38" s="110"/>
      <c r="SRN38" s="110"/>
      <c r="SRO38" s="110"/>
      <c r="SRP38" s="110"/>
      <c r="SRQ38" s="110"/>
      <c r="SRR38" s="110"/>
      <c r="SRS38" s="110"/>
      <c r="SRT38" s="110"/>
      <c r="SRU38" s="110"/>
      <c r="SRV38" s="110"/>
      <c r="SRW38" s="110"/>
      <c r="SRX38" s="110"/>
      <c r="SRY38" s="110"/>
      <c r="SRZ38" s="110"/>
      <c r="SSA38" s="110"/>
      <c r="SSB38" s="110"/>
      <c r="SSC38" s="110"/>
      <c r="SSD38" s="110"/>
      <c r="SSE38" s="110"/>
      <c r="SSF38" s="110"/>
      <c r="SSG38" s="110"/>
      <c r="SSH38" s="110"/>
      <c r="SSI38" s="110"/>
      <c r="SSJ38" s="110"/>
      <c r="SSK38" s="110"/>
      <c r="SSL38" s="110"/>
      <c r="SSM38" s="110"/>
      <c r="SSN38" s="110"/>
      <c r="SSO38" s="110"/>
      <c r="SSP38" s="110"/>
      <c r="SSQ38" s="110"/>
      <c r="SSR38" s="110"/>
      <c r="SSS38" s="110"/>
      <c r="SST38" s="110"/>
      <c r="SSU38" s="110"/>
      <c r="SSV38" s="110"/>
      <c r="SSW38" s="110"/>
      <c r="SSX38" s="110"/>
      <c r="SSY38" s="110"/>
      <c r="SSZ38" s="110"/>
      <c r="STA38" s="110"/>
      <c r="STB38" s="110"/>
      <c r="STC38" s="110"/>
      <c r="STD38" s="110"/>
      <c r="STE38" s="110"/>
      <c r="STF38" s="110"/>
      <c r="STG38" s="110"/>
      <c r="STH38" s="110"/>
      <c r="STI38" s="110"/>
      <c r="STJ38" s="110"/>
      <c r="STK38" s="110"/>
      <c r="STL38" s="110"/>
      <c r="STM38" s="110"/>
      <c r="STN38" s="110"/>
      <c r="STO38" s="110"/>
      <c r="STP38" s="110"/>
      <c r="STQ38" s="110"/>
      <c r="STR38" s="110"/>
      <c r="STS38" s="110"/>
      <c r="STT38" s="110"/>
      <c r="STU38" s="110"/>
      <c r="STV38" s="110"/>
      <c r="STW38" s="110"/>
      <c r="STX38" s="110"/>
      <c r="STY38" s="110"/>
      <c r="STZ38" s="110"/>
      <c r="SUA38" s="110"/>
      <c r="SUB38" s="110"/>
      <c r="SUC38" s="110"/>
      <c r="SUD38" s="110"/>
      <c r="SUE38" s="110"/>
      <c r="SUF38" s="110"/>
      <c r="SUG38" s="110"/>
      <c r="SUH38" s="110"/>
      <c r="SUI38" s="110"/>
      <c r="SUJ38" s="110"/>
      <c r="SUK38" s="110"/>
      <c r="SUL38" s="110"/>
      <c r="SUM38" s="110"/>
      <c r="SUN38" s="110"/>
      <c r="SUO38" s="110"/>
      <c r="SUP38" s="110"/>
      <c r="SUQ38" s="110"/>
      <c r="SUR38" s="110"/>
      <c r="SUS38" s="110"/>
      <c r="SUT38" s="110"/>
      <c r="SUU38" s="110"/>
      <c r="SUV38" s="110"/>
      <c r="SUW38" s="110"/>
      <c r="SUX38" s="110"/>
      <c r="SUY38" s="110"/>
      <c r="SUZ38" s="110"/>
      <c r="SVA38" s="110"/>
      <c r="SVB38" s="110"/>
      <c r="SVC38" s="110"/>
      <c r="SVD38" s="110"/>
      <c r="SVE38" s="110"/>
      <c r="SVF38" s="110"/>
      <c r="SVG38" s="110"/>
      <c r="SVH38" s="110"/>
      <c r="SVI38" s="110"/>
      <c r="SVJ38" s="110"/>
      <c r="SVK38" s="110"/>
      <c r="SVL38" s="110"/>
      <c r="SVM38" s="110"/>
      <c r="SVN38" s="110"/>
      <c r="SVO38" s="110"/>
      <c r="SVP38" s="110"/>
      <c r="SVQ38" s="110"/>
      <c r="SVR38" s="110"/>
      <c r="SVS38" s="110"/>
      <c r="SVT38" s="110"/>
      <c r="SVU38" s="110"/>
      <c r="SVV38" s="110"/>
      <c r="SVW38" s="110"/>
      <c r="SVX38" s="110"/>
      <c r="SVY38" s="110"/>
      <c r="SVZ38" s="110"/>
      <c r="SWA38" s="110"/>
      <c r="SWB38" s="110"/>
      <c r="SWC38" s="110"/>
      <c r="SWD38" s="110"/>
      <c r="SWE38" s="110"/>
      <c r="SWF38" s="110"/>
      <c r="SWG38" s="110"/>
      <c r="SWH38" s="110"/>
      <c r="SWI38" s="110"/>
      <c r="SWJ38" s="110"/>
      <c r="SWK38" s="110"/>
      <c r="SWL38" s="110"/>
      <c r="SWM38" s="110"/>
      <c r="SWN38" s="110"/>
      <c r="SWO38" s="110"/>
      <c r="SWP38" s="110"/>
      <c r="SWQ38" s="110"/>
      <c r="SWR38" s="110"/>
      <c r="SWS38" s="110"/>
      <c r="SWT38" s="110"/>
      <c r="SWU38" s="110"/>
      <c r="SWV38" s="110"/>
      <c r="SWW38" s="110"/>
      <c r="SWX38" s="110"/>
      <c r="SWY38" s="110"/>
      <c r="SWZ38" s="110"/>
      <c r="SXA38" s="110"/>
      <c r="SXB38" s="110"/>
      <c r="SXC38" s="110"/>
      <c r="SXD38" s="110"/>
      <c r="SXE38" s="110"/>
      <c r="SXF38" s="110"/>
      <c r="SXG38" s="110"/>
      <c r="SXH38" s="110"/>
      <c r="SXI38" s="110"/>
      <c r="SXJ38" s="110"/>
      <c r="SXK38" s="110"/>
      <c r="SXL38" s="110"/>
      <c r="SXM38" s="110"/>
      <c r="SXN38" s="110"/>
      <c r="SXO38" s="110"/>
      <c r="SXP38" s="110"/>
      <c r="SXQ38" s="110"/>
      <c r="SXR38" s="110"/>
      <c r="SXS38" s="110"/>
      <c r="SXT38" s="110"/>
      <c r="SXU38" s="110"/>
      <c r="SXV38" s="110"/>
      <c r="SXW38" s="110"/>
      <c r="SXX38" s="110"/>
      <c r="SXY38" s="110"/>
      <c r="SXZ38" s="110"/>
      <c r="SYA38" s="110"/>
      <c r="SYB38" s="110"/>
      <c r="SYC38" s="110"/>
      <c r="SYD38" s="110"/>
      <c r="SYE38" s="110"/>
      <c r="SYF38" s="110"/>
      <c r="SYG38" s="110"/>
      <c r="SYH38" s="110"/>
      <c r="SYI38" s="110"/>
      <c r="SYJ38" s="110"/>
      <c r="SYK38" s="110"/>
      <c r="SYL38" s="110"/>
      <c r="SYM38" s="110"/>
      <c r="SYN38" s="110"/>
      <c r="SYO38" s="110"/>
      <c r="SYP38" s="110"/>
      <c r="SYQ38" s="110"/>
      <c r="SYR38" s="110"/>
      <c r="SYS38" s="110"/>
      <c r="SYT38" s="110"/>
      <c r="SYU38" s="110"/>
      <c r="SYV38" s="110"/>
      <c r="SYW38" s="110"/>
      <c r="SYX38" s="110"/>
      <c r="SYY38" s="110"/>
      <c r="SYZ38" s="110"/>
      <c r="SZA38" s="110"/>
      <c r="SZB38" s="110"/>
      <c r="SZC38" s="110"/>
      <c r="SZD38" s="110"/>
      <c r="SZE38" s="110"/>
      <c r="SZF38" s="110"/>
      <c r="SZG38" s="110"/>
      <c r="SZH38" s="110"/>
      <c r="SZI38" s="110"/>
      <c r="SZJ38" s="110"/>
      <c r="SZK38" s="110"/>
      <c r="SZL38" s="110"/>
      <c r="SZM38" s="110"/>
      <c r="SZN38" s="110"/>
      <c r="SZO38" s="110"/>
      <c r="SZP38" s="110"/>
      <c r="SZQ38" s="110"/>
      <c r="SZR38" s="110"/>
      <c r="SZS38" s="110"/>
      <c r="SZT38" s="110"/>
      <c r="SZU38" s="110"/>
      <c r="SZV38" s="110"/>
      <c r="SZW38" s="110"/>
      <c r="SZX38" s="110"/>
      <c r="SZY38" s="110"/>
      <c r="SZZ38" s="110"/>
      <c r="TAA38" s="110"/>
      <c r="TAB38" s="110"/>
      <c r="TAC38" s="110"/>
      <c r="TAD38" s="110"/>
      <c r="TAE38" s="110"/>
      <c r="TAF38" s="110"/>
      <c r="TAG38" s="110"/>
      <c r="TAH38" s="110"/>
      <c r="TAI38" s="110"/>
      <c r="TAJ38" s="110"/>
      <c r="TAK38" s="110"/>
      <c r="TAL38" s="110"/>
      <c r="TAM38" s="110"/>
      <c r="TAN38" s="110"/>
      <c r="TAO38" s="110"/>
      <c r="TAP38" s="110"/>
      <c r="TAQ38" s="110"/>
      <c r="TAR38" s="110"/>
      <c r="TAS38" s="110"/>
      <c r="TAT38" s="110"/>
      <c r="TAU38" s="110"/>
      <c r="TAV38" s="110"/>
      <c r="TAW38" s="110"/>
      <c r="TAX38" s="110"/>
      <c r="TAY38" s="110"/>
      <c r="TAZ38" s="110"/>
      <c r="TBA38" s="110"/>
      <c r="TBB38" s="110"/>
      <c r="TBC38" s="110"/>
      <c r="TBD38" s="110"/>
      <c r="TBE38" s="110"/>
      <c r="TBF38" s="110"/>
      <c r="TBG38" s="110"/>
      <c r="TBH38" s="110"/>
      <c r="TBI38" s="110"/>
      <c r="TBJ38" s="110"/>
      <c r="TBK38" s="110"/>
      <c r="TBL38" s="110"/>
      <c r="TBM38" s="110"/>
      <c r="TBN38" s="110"/>
      <c r="TBO38" s="110"/>
      <c r="TBP38" s="110"/>
      <c r="TBQ38" s="110"/>
      <c r="TBR38" s="110"/>
      <c r="TBS38" s="110"/>
      <c r="TBT38" s="110"/>
      <c r="TBU38" s="110"/>
      <c r="TBV38" s="110"/>
      <c r="TBW38" s="110"/>
      <c r="TBX38" s="110"/>
      <c r="TBY38" s="110"/>
      <c r="TBZ38" s="110"/>
      <c r="TCA38" s="110"/>
      <c r="TCB38" s="110"/>
      <c r="TCC38" s="110"/>
      <c r="TCD38" s="110"/>
      <c r="TCE38" s="110"/>
      <c r="TCF38" s="110"/>
      <c r="TCG38" s="110"/>
      <c r="TCH38" s="110"/>
      <c r="TCI38" s="110"/>
      <c r="TCJ38" s="110"/>
      <c r="TCK38" s="110"/>
      <c r="TCL38" s="110"/>
      <c r="TCM38" s="110"/>
      <c r="TCN38" s="110"/>
      <c r="TCO38" s="110"/>
      <c r="TCP38" s="110"/>
      <c r="TCQ38" s="110"/>
      <c r="TCR38" s="110"/>
      <c r="TCS38" s="110"/>
      <c r="TCT38" s="110"/>
      <c r="TCU38" s="110"/>
      <c r="TCV38" s="110"/>
      <c r="TCW38" s="110"/>
      <c r="TCX38" s="110"/>
      <c r="TCY38" s="110"/>
      <c r="TCZ38" s="110"/>
      <c r="TDA38" s="110"/>
      <c r="TDB38" s="110"/>
      <c r="TDC38" s="110"/>
      <c r="TDD38" s="110"/>
      <c r="TDE38" s="110"/>
      <c r="TDF38" s="110"/>
      <c r="TDG38" s="110"/>
      <c r="TDH38" s="110"/>
      <c r="TDI38" s="110"/>
      <c r="TDJ38" s="110"/>
      <c r="TDK38" s="110"/>
      <c r="TDL38" s="110"/>
      <c r="TDM38" s="110"/>
      <c r="TDN38" s="110"/>
      <c r="TDO38" s="110"/>
      <c r="TDP38" s="110"/>
      <c r="TDQ38" s="110"/>
      <c r="TDR38" s="110"/>
      <c r="TDS38" s="110"/>
      <c r="TDT38" s="110"/>
      <c r="TDU38" s="110"/>
      <c r="TDV38" s="110"/>
      <c r="TDW38" s="110"/>
      <c r="TDX38" s="110"/>
      <c r="TDY38" s="110"/>
      <c r="TDZ38" s="110"/>
      <c r="TEA38" s="110"/>
      <c r="TEB38" s="110"/>
      <c r="TEC38" s="110"/>
      <c r="TED38" s="110"/>
      <c r="TEE38" s="110"/>
      <c r="TEF38" s="110"/>
      <c r="TEG38" s="110"/>
      <c r="TEH38" s="110"/>
      <c r="TEI38" s="110"/>
      <c r="TEJ38" s="110"/>
      <c r="TEK38" s="110"/>
      <c r="TEL38" s="110"/>
      <c r="TEM38" s="110"/>
      <c r="TEN38" s="110"/>
      <c r="TEO38" s="110"/>
      <c r="TEP38" s="110"/>
      <c r="TEQ38" s="110"/>
      <c r="TER38" s="110"/>
      <c r="TES38" s="110"/>
      <c r="TET38" s="110"/>
      <c r="TEU38" s="110"/>
      <c r="TEV38" s="110"/>
      <c r="TEW38" s="110"/>
      <c r="TEX38" s="110"/>
      <c r="TEY38" s="110"/>
      <c r="TEZ38" s="110"/>
      <c r="TFA38" s="110"/>
      <c r="TFB38" s="110"/>
      <c r="TFC38" s="110"/>
      <c r="TFD38" s="110"/>
      <c r="TFE38" s="110"/>
      <c r="TFF38" s="110"/>
      <c r="TFG38" s="110"/>
      <c r="TFH38" s="110"/>
      <c r="TFI38" s="110"/>
      <c r="TFJ38" s="110"/>
      <c r="TFK38" s="110"/>
      <c r="TFL38" s="110"/>
      <c r="TFM38" s="110"/>
      <c r="TFN38" s="110"/>
      <c r="TFO38" s="110"/>
      <c r="TFP38" s="110"/>
      <c r="TFQ38" s="110"/>
      <c r="TFR38" s="110"/>
      <c r="TFS38" s="110"/>
      <c r="TFT38" s="110"/>
      <c r="TFU38" s="110"/>
      <c r="TFV38" s="110"/>
      <c r="TFW38" s="110"/>
      <c r="TFX38" s="110"/>
      <c r="TFY38" s="110"/>
      <c r="TFZ38" s="110"/>
      <c r="TGA38" s="110"/>
      <c r="TGB38" s="110"/>
      <c r="TGC38" s="110"/>
      <c r="TGD38" s="110"/>
      <c r="TGE38" s="110"/>
      <c r="TGF38" s="110"/>
      <c r="TGG38" s="110"/>
      <c r="TGH38" s="110"/>
      <c r="TGI38" s="110"/>
      <c r="TGJ38" s="110"/>
      <c r="TGK38" s="110"/>
      <c r="TGL38" s="110"/>
      <c r="TGM38" s="110"/>
      <c r="TGN38" s="110"/>
      <c r="TGO38" s="110"/>
      <c r="TGP38" s="110"/>
      <c r="TGQ38" s="110"/>
      <c r="TGR38" s="110"/>
      <c r="TGS38" s="110"/>
      <c r="TGT38" s="110"/>
      <c r="TGU38" s="110"/>
      <c r="TGV38" s="110"/>
      <c r="TGW38" s="110"/>
      <c r="TGX38" s="110"/>
      <c r="TGY38" s="110"/>
      <c r="TGZ38" s="110"/>
      <c r="THA38" s="110"/>
      <c r="THB38" s="110"/>
      <c r="THC38" s="110"/>
      <c r="THD38" s="110"/>
      <c r="THE38" s="110"/>
      <c r="THF38" s="110"/>
      <c r="THG38" s="110"/>
      <c r="THH38" s="110"/>
      <c r="THI38" s="110"/>
      <c r="THJ38" s="110"/>
      <c r="THK38" s="110"/>
      <c r="THL38" s="110"/>
      <c r="THM38" s="110"/>
      <c r="THN38" s="110"/>
      <c r="THO38" s="110"/>
      <c r="THP38" s="110"/>
      <c r="THQ38" s="110"/>
      <c r="THR38" s="110"/>
      <c r="THS38" s="110"/>
      <c r="THT38" s="110"/>
      <c r="THU38" s="110"/>
      <c r="THV38" s="110"/>
      <c r="THW38" s="110"/>
      <c r="THX38" s="110"/>
      <c r="THY38" s="110"/>
      <c r="THZ38" s="110"/>
      <c r="TIA38" s="110"/>
      <c r="TIB38" s="110"/>
      <c r="TIC38" s="110"/>
      <c r="TID38" s="110"/>
      <c r="TIE38" s="110"/>
      <c r="TIF38" s="110"/>
      <c r="TIG38" s="110"/>
      <c r="TIH38" s="110"/>
      <c r="TII38" s="110"/>
      <c r="TIJ38" s="110"/>
      <c r="TIK38" s="110"/>
      <c r="TIL38" s="110"/>
      <c r="TIM38" s="110"/>
      <c r="TIN38" s="110"/>
      <c r="TIO38" s="110"/>
      <c r="TIP38" s="110"/>
      <c r="TIQ38" s="110"/>
      <c r="TIR38" s="110"/>
      <c r="TIS38" s="110"/>
      <c r="TIT38" s="110"/>
      <c r="TIU38" s="110"/>
      <c r="TIV38" s="110"/>
      <c r="TIW38" s="110"/>
      <c r="TIX38" s="110"/>
      <c r="TIY38" s="110"/>
      <c r="TIZ38" s="110"/>
      <c r="TJA38" s="110"/>
      <c r="TJB38" s="110"/>
      <c r="TJC38" s="110"/>
      <c r="TJD38" s="110"/>
      <c r="TJE38" s="110"/>
      <c r="TJF38" s="110"/>
      <c r="TJG38" s="110"/>
      <c r="TJH38" s="110"/>
      <c r="TJI38" s="110"/>
      <c r="TJJ38" s="110"/>
      <c r="TJK38" s="110"/>
      <c r="TJL38" s="110"/>
      <c r="TJM38" s="110"/>
      <c r="TJN38" s="110"/>
      <c r="TJO38" s="110"/>
      <c r="TJP38" s="110"/>
      <c r="TJQ38" s="110"/>
      <c r="TJR38" s="110"/>
      <c r="TJS38" s="110"/>
      <c r="TJT38" s="110"/>
      <c r="TJU38" s="110"/>
      <c r="TJV38" s="110"/>
      <c r="TJW38" s="110"/>
      <c r="TJX38" s="110"/>
      <c r="TJY38" s="110"/>
      <c r="TJZ38" s="110"/>
      <c r="TKA38" s="110"/>
      <c r="TKB38" s="110"/>
      <c r="TKC38" s="110"/>
      <c r="TKD38" s="110"/>
      <c r="TKE38" s="110"/>
      <c r="TKF38" s="110"/>
      <c r="TKG38" s="110"/>
      <c r="TKH38" s="110"/>
      <c r="TKI38" s="110"/>
      <c r="TKJ38" s="110"/>
      <c r="TKK38" s="110"/>
      <c r="TKL38" s="110"/>
      <c r="TKM38" s="110"/>
      <c r="TKN38" s="110"/>
      <c r="TKO38" s="110"/>
      <c r="TKP38" s="110"/>
      <c r="TKQ38" s="110"/>
      <c r="TKR38" s="110"/>
      <c r="TKS38" s="110"/>
      <c r="TKT38" s="110"/>
      <c r="TKU38" s="110"/>
      <c r="TKV38" s="110"/>
      <c r="TKW38" s="110"/>
      <c r="TKX38" s="110"/>
      <c r="TKY38" s="110"/>
      <c r="TKZ38" s="110"/>
      <c r="TLA38" s="110"/>
      <c r="TLB38" s="110"/>
      <c r="TLC38" s="110"/>
      <c r="TLD38" s="110"/>
      <c r="TLE38" s="110"/>
      <c r="TLF38" s="110"/>
      <c r="TLG38" s="110"/>
      <c r="TLH38" s="110"/>
      <c r="TLI38" s="110"/>
      <c r="TLJ38" s="110"/>
      <c r="TLK38" s="110"/>
      <c r="TLL38" s="110"/>
      <c r="TLM38" s="110"/>
      <c r="TLN38" s="110"/>
      <c r="TLO38" s="110"/>
      <c r="TLP38" s="110"/>
      <c r="TLQ38" s="110"/>
      <c r="TLR38" s="110"/>
      <c r="TLS38" s="110"/>
      <c r="TLT38" s="110"/>
      <c r="TLU38" s="110"/>
      <c r="TLV38" s="110"/>
      <c r="TLW38" s="110"/>
      <c r="TLX38" s="110"/>
      <c r="TLY38" s="110"/>
      <c r="TLZ38" s="110"/>
      <c r="TMA38" s="110"/>
      <c r="TMB38" s="110"/>
      <c r="TMC38" s="110"/>
      <c r="TMD38" s="110"/>
      <c r="TME38" s="110"/>
      <c r="TMF38" s="110"/>
      <c r="TMG38" s="110"/>
      <c r="TMH38" s="110"/>
      <c r="TMI38" s="110"/>
      <c r="TMJ38" s="110"/>
      <c r="TMK38" s="110"/>
      <c r="TML38" s="110"/>
      <c r="TMM38" s="110"/>
      <c r="TMN38" s="110"/>
      <c r="TMO38" s="110"/>
      <c r="TMP38" s="110"/>
      <c r="TMQ38" s="110"/>
      <c r="TMR38" s="110"/>
      <c r="TMS38" s="110"/>
      <c r="TMT38" s="110"/>
      <c r="TMU38" s="110"/>
      <c r="TMV38" s="110"/>
      <c r="TMW38" s="110"/>
      <c r="TMX38" s="110"/>
      <c r="TMY38" s="110"/>
      <c r="TMZ38" s="110"/>
      <c r="TNA38" s="110"/>
      <c r="TNB38" s="110"/>
      <c r="TNC38" s="110"/>
      <c r="TND38" s="110"/>
      <c r="TNE38" s="110"/>
      <c r="TNF38" s="110"/>
      <c r="TNG38" s="110"/>
      <c r="TNH38" s="110"/>
      <c r="TNI38" s="110"/>
      <c r="TNJ38" s="110"/>
      <c r="TNK38" s="110"/>
      <c r="TNL38" s="110"/>
      <c r="TNM38" s="110"/>
      <c r="TNN38" s="110"/>
      <c r="TNO38" s="110"/>
      <c r="TNP38" s="110"/>
      <c r="TNQ38" s="110"/>
      <c r="TNR38" s="110"/>
      <c r="TNS38" s="110"/>
      <c r="TNT38" s="110"/>
      <c r="TNU38" s="110"/>
      <c r="TNV38" s="110"/>
      <c r="TNW38" s="110"/>
      <c r="TNX38" s="110"/>
      <c r="TNY38" s="110"/>
      <c r="TNZ38" s="110"/>
      <c r="TOA38" s="110"/>
      <c r="TOB38" s="110"/>
      <c r="TOC38" s="110"/>
      <c r="TOD38" s="110"/>
      <c r="TOE38" s="110"/>
      <c r="TOF38" s="110"/>
      <c r="TOG38" s="110"/>
      <c r="TOH38" s="110"/>
      <c r="TOI38" s="110"/>
      <c r="TOJ38" s="110"/>
      <c r="TOK38" s="110"/>
      <c r="TOL38" s="110"/>
      <c r="TOM38" s="110"/>
      <c r="TON38" s="110"/>
      <c r="TOO38" s="110"/>
      <c r="TOP38" s="110"/>
      <c r="TOQ38" s="110"/>
      <c r="TOR38" s="110"/>
      <c r="TOS38" s="110"/>
      <c r="TOT38" s="110"/>
      <c r="TOU38" s="110"/>
      <c r="TOV38" s="110"/>
      <c r="TOW38" s="110"/>
      <c r="TOX38" s="110"/>
      <c r="TOY38" s="110"/>
      <c r="TOZ38" s="110"/>
      <c r="TPA38" s="110"/>
      <c r="TPB38" s="110"/>
      <c r="TPC38" s="110"/>
      <c r="TPD38" s="110"/>
      <c r="TPE38" s="110"/>
      <c r="TPF38" s="110"/>
      <c r="TPG38" s="110"/>
      <c r="TPH38" s="110"/>
      <c r="TPI38" s="110"/>
      <c r="TPJ38" s="110"/>
      <c r="TPK38" s="110"/>
      <c r="TPL38" s="110"/>
      <c r="TPM38" s="110"/>
      <c r="TPN38" s="110"/>
      <c r="TPO38" s="110"/>
      <c r="TPP38" s="110"/>
      <c r="TPQ38" s="110"/>
      <c r="TPR38" s="110"/>
      <c r="TPS38" s="110"/>
      <c r="TPT38" s="110"/>
      <c r="TPU38" s="110"/>
      <c r="TPV38" s="110"/>
      <c r="TPW38" s="110"/>
      <c r="TPX38" s="110"/>
      <c r="TPY38" s="110"/>
      <c r="TPZ38" s="110"/>
      <c r="TQA38" s="110"/>
      <c r="TQB38" s="110"/>
      <c r="TQC38" s="110"/>
      <c r="TQD38" s="110"/>
      <c r="TQE38" s="110"/>
      <c r="TQF38" s="110"/>
      <c r="TQG38" s="110"/>
      <c r="TQH38" s="110"/>
      <c r="TQI38" s="110"/>
      <c r="TQJ38" s="110"/>
      <c r="TQK38" s="110"/>
      <c r="TQL38" s="110"/>
      <c r="TQM38" s="110"/>
      <c r="TQN38" s="110"/>
      <c r="TQO38" s="110"/>
      <c r="TQP38" s="110"/>
      <c r="TQQ38" s="110"/>
      <c r="TQR38" s="110"/>
      <c r="TQS38" s="110"/>
      <c r="TQT38" s="110"/>
      <c r="TQU38" s="110"/>
      <c r="TQV38" s="110"/>
      <c r="TQW38" s="110"/>
      <c r="TQX38" s="110"/>
      <c r="TQY38" s="110"/>
      <c r="TQZ38" s="110"/>
      <c r="TRA38" s="110"/>
      <c r="TRB38" s="110"/>
      <c r="TRC38" s="110"/>
      <c r="TRD38" s="110"/>
      <c r="TRE38" s="110"/>
      <c r="TRF38" s="110"/>
      <c r="TRG38" s="110"/>
      <c r="TRH38" s="110"/>
      <c r="TRI38" s="110"/>
      <c r="TRJ38" s="110"/>
      <c r="TRK38" s="110"/>
      <c r="TRL38" s="110"/>
      <c r="TRM38" s="110"/>
      <c r="TRN38" s="110"/>
      <c r="TRO38" s="110"/>
      <c r="TRP38" s="110"/>
      <c r="TRQ38" s="110"/>
      <c r="TRR38" s="110"/>
      <c r="TRS38" s="110"/>
      <c r="TRT38" s="110"/>
      <c r="TRU38" s="110"/>
      <c r="TRV38" s="110"/>
      <c r="TRW38" s="110"/>
      <c r="TRX38" s="110"/>
      <c r="TRY38" s="110"/>
      <c r="TRZ38" s="110"/>
      <c r="TSA38" s="110"/>
      <c r="TSB38" s="110"/>
      <c r="TSC38" s="110"/>
      <c r="TSD38" s="110"/>
      <c r="TSE38" s="110"/>
      <c r="TSF38" s="110"/>
      <c r="TSG38" s="110"/>
      <c r="TSH38" s="110"/>
      <c r="TSI38" s="110"/>
      <c r="TSJ38" s="110"/>
      <c r="TSK38" s="110"/>
      <c r="TSL38" s="110"/>
      <c r="TSM38" s="110"/>
      <c r="TSN38" s="110"/>
      <c r="TSO38" s="110"/>
      <c r="TSP38" s="110"/>
      <c r="TSQ38" s="110"/>
      <c r="TSR38" s="110"/>
      <c r="TSS38" s="110"/>
      <c r="TST38" s="110"/>
      <c r="TSU38" s="110"/>
      <c r="TSV38" s="110"/>
      <c r="TSW38" s="110"/>
      <c r="TSX38" s="110"/>
      <c r="TSY38" s="110"/>
      <c r="TSZ38" s="110"/>
      <c r="TTA38" s="110"/>
      <c r="TTB38" s="110"/>
      <c r="TTC38" s="110"/>
      <c r="TTD38" s="110"/>
      <c r="TTE38" s="110"/>
      <c r="TTF38" s="110"/>
      <c r="TTG38" s="110"/>
      <c r="TTH38" s="110"/>
      <c r="TTI38" s="110"/>
      <c r="TTJ38" s="110"/>
      <c r="TTK38" s="110"/>
      <c r="TTL38" s="110"/>
      <c r="TTM38" s="110"/>
      <c r="TTN38" s="110"/>
      <c r="TTO38" s="110"/>
      <c r="TTP38" s="110"/>
      <c r="TTQ38" s="110"/>
      <c r="TTR38" s="110"/>
      <c r="TTS38" s="110"/>
      <c r="TTT38" s="110"/>
      <c r="TTU38" s="110"/>
      <c r="TTV38" s="110"/>
      <c r="TTW38" s="110"/>
      <c r="TTX38" s="110"/>
      <c r="TTY38" s="110"/>
      <c r="TTZ38" s="110"/>
      <c r="TUA38" s="110"/>
      <c r="TUB38" s="110"/>
      <c r="TUC38" s="110"/>
      <c r="TUD38" s="110"/>
      <c r="TUE38" s="110"/>
      <c r="TUF38" s="110"/>
      <c r="TUG38" s="110"/>
      <c r="TUH38" s="110"/>
      <c r="TUI38" s="110"/>
      <c r="TUJ38" s="110"/>
      <c r="TUK38" s="110"/>
      <c r="TUL38" s="110"/>
      <c r="TUM38" s="110"/>
      <c r="TUN38" s="110"/>
      <c r="TUO38" s="110"/>
      <c r="TUP38" s="110"/>
      <c r="TUQ38" s="110"/>
      <c r="TUR38" s="110"/>
      <c r="TUS38" s="110"/>
      <c r="TUT38" s="110"/>
      <c r="TUU38" s="110"/>
      <c r="TUV38" s="110"/>
      <c r="TUW38" s="110"/>
      <c r="TUX38" s="110"/>
      <c r="TUY38" s="110"/>
      <c r="TUZ38" s="110"/>
      <c r="TVA38" s="110"/>
      <c r="TVB38" s="110"/>
      <c r="TVC38" s="110"/>
      <c r="TVD38" s="110"/>
      <c r="TVE38" s="110"/>
      <c r="TVF38" s="110"/>
      <c r="TVG38" s="110"/>
      <c r="TVH38" s="110"/>
      <c r="TVI38" s="110"/>
      <c r="TVJ38" s="110"/>
      <c r="TVK38" s="110"/>
      <c r="TVL38" s="110"/>
      <c r="TVM38" s="110"/>
      <c r="TVN38" s="110"/>
      <c r="TVO38" s="110"/>
      <c r="TVP38" s="110"/>
      <c r="TVQ38" s="110"/>
      <c r="TVR38" s="110"/>
      <c r="TVS38" s="110"/>
      <c r="TVT38" s="110"/>
      <c r="TVU38" s="110"/>
      <c r="TVV38" s="110"/>
      <c r="TVW38" s="110"/>
      <c r="TVX38" s="110"/>
      <c r="TVY38" s="110"/>
      <c r="TVZ38" s="110"/>
      <c r="TWA38" s="110"/>
      <c r="TWB38" s="110"/>
      <c r="TWC38" s="110"/>
      <c r="TWD38" s="110"/>
      <c r="TWE38" s="110"/>
      <c r="TWF38" s="110"/>
      <c r="TWG38" s="110"/>
      <c r="TWH38" s="110"/>
      <c r="TWI38" s="110"/>
      <c r="TWJ38" s="110"/>
      <c r="TWK38" s="110"/>
      <c r="TWL38" s="110"/>
      <c r="TWM38" s="110"/>
      <c r="TWN38" s="110"/>
      <c r="TWO38" s="110"/>
      <c r="TWP38" s="110"/>
      <c r="TWQ38" s="110"/>
      <c r="TWR38" s="110"/>
      <c r="TWS38" s="110"/>
      <c r="TWT38" s="110"/>
      <c r="TWU38" s="110"/>
      <c r="TWV38" s="110"/>
      <c r="TWW38" s="110"/>
      <c r="TWX38" s="110"/>
      <c r="TWY38" s="110"/>
      <c r="TWZ38" s="110"/>
      <c r="TXA38" s="110"/>
      <c r="TXB38" s="110"/>
      <c r="TXC38" s="110"/>
      <c r="TXD38" s="110"/>
      <c r="TXE38" s="110"/>
      <c r="TXF38" s="110"/>
      <c r="TXG38" s="110"/>
      <c r="TXH38" s="110"/>
      <c r="TXI38" s="110"/>
      <c r="TXJ38" s="110"/>
      <c r="TXK38" s="110"/>
      <c r="TXL38" s="110"/>
      <c r="TXM38" s="110"/>
      <c r="TXN38" s="110"/>
      <c r="TXO38" s="110"/>
      <c r="TXP38" s="110"/>
      <c r="TXQ38" s="110"/>
      <c r="TXR38" s="110"/>
      <c r="TXS38" s="110"/>
      <c r="TXT38" s="110"/>
      <c r="TXU38" s="110"/>
      <c r="TXV38" s="110"/>
      <c r="TXW38" s="110"/>
      <c r="TXX38" s="110"/>
      <c r="TXY38" s="110"/>
      <c r="TXZ38" s="110"/>
      <c r="TYA38" s="110"/>
      <c r="TYB38" s="110"/>
      <c r="TYC38" s="110"/>
      <c r="TYD38" s="110"/>
      <c r="TYE38" s="110"/>
      <c r="TYF38" s="110"/>
      <c r="TYG38" s="110"/>
      <c r="TYH38" s="110"/>
      <c r="TYI38" s="110"/>
      <c r="TYJ38" s="110"/>
      <c r="TYK38" s="110"/>
      <c r="TYL38" s="110"/>
      <c r="TYM38" s="110"/>
      <c r="TYN38" s="110"/>
      <c r="TYO38" s="110"/>
      <c r="TYP38" s="110"/>
      <c r="TYQ38" s="110"/>
      <c r="TYR38" s="110"/>
      <c r="TYS38" s="110"/>
      <c r="TYT38" s="110"/>
      <c r="TYU38" s="110"/>
      <c r="TYV38" s="110"/>
      <c r="TYW38" s="110"/>
      <c r="TYX38" s="110"/>
      <c r="TYY38" s="110"/>
      <c r="TYZ38" s="110"/>
      <c r="TZA38" s="110"/>
      <c r="TZB38" s="110"/>
      <c r="TZC38" s="110"/>
      <c r="TZD38" s="110"/>
      <c r="TZE38" s="110"/>
      <c r="TZF38" s="110"/>
      <c r="TZG38" s="110"/>
      <c r="TZH38" s="110"/>
      <c r="TZI38" s="110"/>
      <c r="TZJ38" s="110"/>
      <c r="TZK38" s="110"/>
      <c r="TZL38" s="110"/>
      <c r="TZM38" s="110"/>
      <c r="TZN38" s="110"/>
      <c r="TZO38" s="110"/>
      <c r="TZP38" s="110"/>
      <c r="TZQ38" s="110"/>
      <c r="TZR38" s="110"/>
      <c r="TZS38" s="110"/>
      <c r="TZT38" s="110"/>
      <c r="TZU38" s="110"/>
      <c r="TZV38" s="110"/>
      <c r="TZW38" s="110"/>
      <c r="TZX38" s="110"/>
      <c r="TZY38" s="110"/>
      <c r="TZZ38" s="110"/>
      <c r="UAA38" s="110"/>
      <c r="UAB38" s="110"/>
      <c r="UAC38" s="110"/>
      <c r="UAD38" s="110"/>
      <c r="UAE38" s="110"/>
      <c r="UAF38" s="110"/>
      <c r="UAG38" s="110"/>
      <c r="UAH38" s="110"/>
      <c r="UAI38" s="110"/>
      <c r="UAJ38" s="110"/>
      <c r="UAK38" s="110"/>
      <c r="UAL38" s="110"/>
      <c r="UAM38" s="110"/>
      <c r="UAN38" s="110"/>
      <c r="UAO38" s="110"/>
      <c r="UAP38" s="110"/>
      <c r="UAQ38" s="110"/>
      <c r="UAR38" s="110"/>
      <c r="UAS38" s="110"/>
      <c r="UAT38" s="110"/>
      <c r="UAU38" s="110"/>
      <c r="UAV38" s="110"/>
      <c r="UAW38" s="110"/>
      <c r="UAX38" s="110"/>
      <c r="UAY38" s="110"/>
      <c r="UAZ38" s="110"/>
      <c r="UBA38" s="110"/>
      <c r="UBB38" s="110"/>
      <c r="UBC38" s="110"/>
      <c r="UBD38" s="110"/>
      <c r="UBE38" s="110"/>
      <c r="UBF38" s="110"/>
      <c r="UBG38" s="110"/>
      <c r="UBH38" s="110"/>
      <c r="UBI38" s="110"/>
      <c r="UBJ38" s="110"/>
      <c r="UBK38" s="110"/>
      <c r="UBL38" s="110"/>
      <c r="UBM38" s="110"/>
      <c r="UBN38" s="110"/>
      <c r="UBO38" s="110"/>
      <c r="UBP38" s="110"/>
      <c r="UBQ38" s="110"/>
      <c r="UBR38" s="110"/>
      <c r="UBS38" s="110"/>
      <c r="UBT38" s="110"/>
      <c r="UBU38" s="110"/>
      <c r="UBV38" s="110"/>
      <c r="UBW38" s="110"/>
      <c r="UBX38" s="110"/>
      <c r="UBY38" s="110"/>
      <c r="UBZ38" s="110"/>
      <c r="UCA38" s="110"/>
      <c r="UCB38" s="110"/>
      <c r="UCC38" s="110"/>
      <c r="UCD38" s="110"/>
      <c r="UCE38" s="110"/>
      <c r="UCF38" s="110"/>
      <c r="UCG38" s="110"/>
      <c r="UCH38" s="110"/>
      <c r="UCI38" s="110"/>
      <c r="UCJ38" s="110"/>
      <c r="UCK38" s="110"/>
      <c r="UCL38" s="110"/>
      <c r="UCM38" s="110"/>
      <c r="UCN38" s="110"/>
      <c r="UCO38" s="110"/>
      <c r="UCP38" s="110"/>
      <c r="UCQ38" s="110"/>
      <c r="UCR38" s="110"/>
      <c r="UCS38" s="110"/>
      <c r="UCT38" s="110"/>
      <c r="UCU38" s="110"/>
      <c r="UCV38" s="110"/>
      <c r="UCW38" s="110"/>
      <c r="UCX38" s="110"/>
      <c r="UCY38" s="110"/>
      <c r="UCZ38" s="110"/>
      <c r="UDA38" s="110"/>
      <c r="UDB38" s="110"/>
      <c r="UDC38" s="110"/>
      <c r="UDD38" s="110"/>
      <c r="UDE38" s="110"/>
      <c r="UDF38" s="110"/>
      <c r="UDG38" s="110"/>
      <c r="UDH38" s="110"/>
      <c r="UDI38" s="110"/>
      <c r="UDJ38" s="110"/>
      <c r="UDK38" s="110"/>
      <c r="UDL38" s="110"/>
      <c r="UDM38" s="110"/>
      <c r="UDN38" s="110"/>
      <c r="UDO38" s="110"/>
      <c r="UDP38" s="110"/>
      <c r="UDQ38" s="110"/>
      <c r="UDR38" s="110"/>
      <c r="UDS38" s="110"/>
      <c r="UDT38" s="110"/>
      <c r="UDU38" s="110"/>
      <c r="UDV38" s="110"/>
      <c r="UDW38" s="110"/>
      <c r="UDX38" s="110"/>
      <c r="UDY38" s="110"/>
      <c r="UDZ38" s="110"/>
      <c r="UEA38" s="110"/>
      <c r="UEB38" s="110"/>
      <c r="UEC38" s="110"/>
      <c r="UED38" s="110"/>
      <c r="UEE38" s="110"/>
      <c r="UEF38" s="110"/>
      <c r="UEG38" s="110"/>
      <c r="UEH38" s="110"/>
      <c r="UEI38" s="110"/>
      <c r="UEJ38" s="110"/>
      <c r="UEK38" s="110"/>
      <c r="UEL38" s="110"/>
      <c r="UEM38" s="110"/>
      <c r="UEN38" s="110"/>
      <c r="UEO38" s="110"/>
      <c r="UEP38" s="110"/>
      <c r="UEQ38" s="110"/>
      <c r="UER38" s="110"/>
      <c r="UES38" s="110"/>
      <c r="UET38" s="110"/>
      <c r="UEU38" s="110"/>
      <c r="UEV38" s="110"/>
      <c r="UEW38" s="110"/>
      <c r="UEX38" s="110"/>
      <c r="UEY38" s="110"/>
      <c r="UEZ38" s="110"/>
      <c r="UFA38" s="110"/>
      <c r="UFB38" s="110"/>
      <c r="UFC38" s="110"/>
      <c r="UFD38" s="110"/>
      <c r="UFE38" s="110"/>
      <c r="UFF38" s="110"/>
      <c r="UFG38" s="110"/>
      <c r="UFH38" s="110"/>
      <c r="UFI38" s="110"/>
      <c r="UFJ38" s="110"/>
      <c r="UFK38" s="110"/>
      <c r="UFL38" s="110"/>
      <c r="UFM38" s="110"/>
      <c r="UFN38" s="110"/>
      <c r="UFO38" s="110"/>
      <c r="UFP38" s="110"/>
      <c r="UFQ38" s="110"/>
      <c r="UFR38" s="110"/>
      <c r="UFS38" s="110"/>
      <c r="UFT38" s="110"/>
      <c r="UFU38" s="110"/>
      <c r="UFV38" s="110"/>
      <c r="UFW38" s="110"/>
      <c r="UFX38" s="110"/>
      <c r="UFY38" s="110"/>
      <c r="UFZ38" s="110"/>
      <c r="UGA38" s="110"/>
      <c r="UGB38" s="110"/>
      <c r="UGC38" s="110"/>
      <c r="UGD38" s="110"/>
      <c r="UGE38" s="110"/>
      <c r="UGF38" s="110"/>
      <c r="UGG38" s="110"/>
      <c r="UGH38" s="110"/>
      <c r="UGI38" s="110"/>
      <c r="UGJ38" s="110"/>
      <c r="UGK38" s="110"/>
      <c r="UGL38" s="110"/>
      <c r="UGM38" s="110"/>
      <c r="UGN38" s="110"/>
      <c r="UGO38" s="110"/>
      <c r="UGP38" s="110"/>
      <c r="UGQ38" s="110"/>
      <c r="UGR38" s="110"/>
      <c r="UGS38" s="110"/>
      <c r="UGT38" s="110"/>
      <c r="UGU38" s="110"/>
      <c r="UGV38" s="110"/>
      <c r="UGW38" s="110"/>
      <c r="UGX38" s="110"/>
      <c r="UGY38" s="110"/>
      <c r="UGZ38" s="110"/>
      <c r="UHA38" s="110"/>
      <c r="UHB38" s="110"/>
      <c r="UHC38" s="110"/>
      <c r="UHD38" s="110"/>
      <c r="UHE38" s="110"/>
      <c r="UHF38" s="110"/>
      <c r="UHG38" s="110"/>
      <c r="UHH38" s="110"/>
      <c r="UHI38" s="110"/>
      <c r="UHJ38" s="110"/>
      <c r="UHK38" s="110"/>
      <c r="UHL38" s="110"/>
      <c r="UHM38" s="110"/>
      <c r="UHN38" s="110"/>
      <c r="UHO38" s="110"/>
      <c r="UHP38" s="110"/>
      <c r="UHQ38" s="110"/>
      <c r="UHR38" s="110"/>
      <c r="UHS38" s="110"/>
      <c r="UHT38" s="110"/>
      <c r="UHU38" s="110"/>
      <c r="UHV38" s="110"/>
      <c r="UHW38" s="110"/>
      <c r="UHX38" s="110"/>
      <c r="UHY38" s="110"/>
      <c r="UHZ38" s="110"/>
      <c r="UIA38" s="110"/>
      <c r="UIB38" s="110"/>
      <c r="UIC38" s="110"/>
      <c r="UID38" s="110"/>
      <c r="UIE38" s="110"/>
      <c r="UIF38" s="110"/>
      <c r="UIG38" s="110"/>
      <c r="UIH38" s="110"/>
      <c r="UII38" s="110"/>
      <c r="UIJ38" s="110"/>
      <c r="UIK38" s="110"/>
      <c r="UIL38" s="110"/>
      <c r="UIM38" s="110"/>
      <c r="UIN38" s="110"/>
      <c r="UIO38" s="110"/>
      <c r="UIP38" s="110"/>
      <c r="UIQ38" s="110"/>
      <c r="UIR38" s="110"/>
      <c r="UIS38" s="110"/>
      <c r="UIT38" s="110"/>
      <c r="UIU38" s="110"/>
      <c r="UIV38" s="110"/>
      <c r="UIW38" s="110"/>
      <c r="UIX38" s="110"/>
      <c r="UIY38" s="110"/>
      <c r="UIZ38" s="110"/>
      <c r="UJA38" s="110"/>
      <c r="UJB38" s="110"/>
      <c r="UJC38" s="110"/>
      <c r="UJD38" s="110"/>
      <c r="UJE38" s="110"/>
      <c r="UJF38" s="110"/>
      <c r="UJG38" s="110"/>
      <c r="UJH38" s="110"/>
      <c r="UJI38" s="110"/>
      <c r="UJJ38" s="110"/>
      <c r="UJK38" s="110"/>
      <c r="UJL38" s="110"/>
      <c r="UJM38" s="110"/>
      <c r="UJN38" s="110"/>
      <c r="UJO38" s="110"/>
      <c r="UJP38" s="110"/>
      <c r="UJQ38" s="110"/>
      <c r="UJR38" s="110"/>
      <c r="UJS38" s="110"/>
      <c r="UJT38" s="110"/>
      <c r="UJU38" s="110"/>
      <c r="UJV38" s="110"/>
      <c r="UJW38" s="110"/>
      <c r="UJX38" s="110"/>
      <c r="UJY38" s="110"/>
      <c r="UJZ38" s="110"/>
      <c r="UKA38" s="110"/>
      <c r="UKB38" s="110"/>
      <c r="UKC38" s="110"/>
      <c r="UKD38" s="110"/>
      <c r="UKE38" s="110"/>
      <c r="UKF38" s="110"/>
      <c r="UKG38" s="110"/>
      <c r="UKH38" s="110"/>
      <c r="UKI38" s="110"/>
      <c r="UKJ38" s="110"/>
      <c r="UKK38" s="110"/>
      <c r="UKL38" s="110"/>
      <c r="UKM38" s="110"/>
      <c r="UKN38" s="110"/>
      <c r="UKO38" s="110"/>
      <c r="UKP38" s="110"/>
      <c r="UKQ38" s="110"/>
      <c r="UKR38" s="110"/>
      <c r="UKS38" s="110"/>
      <c r="UKT38" s="110"/>
      <c r="UKU38" s="110"/>
      <c r="UKV38" s="110"/>
      <c r="UKW38" s="110"/>
      <c r="UKX38" s="110"/>
      <c r="UKY38" s="110"/>
      <c r="UKZ38" s="110"/>
      <c r="ULA38" s="110"/>
      <c r="ULB38" s="110"/>
      <c r="ULC38" s="110"/>
      <c r="ULD38" s="110"/>
      <c r="ULE38" s="110"/>
      <c r="ULF38" s="110"/>
      <c r="ULG38" s="110"/>
      <c r="ULH38" s="110"/>
      <c r="ULI38" s="110"/>
      <c r="ULJ38" s="110"/>
      <c r="ULK38" s="110"/>
      <c r="ULL38" s="110"/>
      <c r="ULM38" s="110"/>
      <c r="ULN38" s="110"/>
      <c r="ULO38" s="110"/>
      <c r="ULP38" s="110"/>
      <c r="ULQ38" s="110"/>
      <c r="ULR38" s="110"/>
      <c r="ULS38" s="110"/>
      <c r="ULT38" s="110"/>
      <c r="ULU38" s="110"/>
      <c r="ULV38" s="110"/>
      <c r="ULW38" s="110"/>
      <c r="ULX38" s="110"/>
      <c r="ULY38" s="110"/>
      <c r="ULZ38" s="110"/>
      <c r="UMA38" s="110"/>
      <c r="UMB38" s="110"/>
      <c r="UMC38" s="110"/>
      <c r="UMD38" s="110"/>
      <c r="UME38" s="110"/>
      <c r="UMF38" s="110"/>
      <c r="UMG38" s="110"/>
      <c r="UMH38" s="110"/>
      <c r="UMI38" s="110"/>
      <c r="UMJ38" s="110"/>
      <c r="UMK38" s="110"/>
      <c r="UML38" s="110"/>
      <c r="UMM38" s="110"/>
      <c r="UMN38" s="110"/>
      <c r="UMO38" s="110"/>
      <c r="UMP38" s="110"/>
      <c r="UMQ38" s="110"/>
      <c r="UMR38" s="110"/>
      <c r="UMS38" s="110"/>
      <c r="UMT38" s="110"/>
      <c r="UMU38" s="110"/>
      <c r="UMV38" s="110"/>
      <c r="UMW38" s="110"/>
      <c r="UMX38" s="110"/>
      <c r="UMY38" s="110"/>
      <c r="UMZ38" s="110"/>
      <c r="UNA38" s="110"/>
      <c r="UNB38" s="110"/>
      <c r="UNC38" s="110"/>
      <c r="UND38" s="110"/>
      <c r="UNE38" s="110"/>
      <c r="UNF38" s="110"/>
      <c r="UNG38" s="110"/>
      <c r="UNH38" s="110"/>
      <c r="UNI38" s="110"/>
      <c r="UNJ38" s="110"/>
      <c r="UNK38" s="110"/>
      <c r="UNL38" s="110"/>
      <c r="UNM38" s="110"/>
      <c r="UNN38" s="110"/>
      <c r="UNO38" s="110"/>
      <c r="UNP38" s="110"/>
      <c r="UNQ38" s="110"/>
      <c r="UNR38" s="110"/>
      <c r="UNS38" s="110"/>
      <c r="UNT38" s="110"/>
      <c r="UNU38" s="110"/>
      <c r="UNV38" s="110"/>
      <c r="UNW38" s="110"/>
      <c r="UNX38" s="110"/>
      <c r="UNY38" s="110"/>
      <c r="UNZ38" s="110"/>
      <c r="UOA38" s="110"/>
      <c r="UOB38" s="110"/>
      <c r="UOC38" s="110"/>
      <c r="UOD38" s="110"/>
      <c r="UOE38" s="110"/>
      <c r="UOF38" s="110"/>
      <c r="UOG38" s="110"/>
      <c r="UOH38" s="110"/>
      <c r="UOI38" s="110"/>
      <c r="UOJ38" s="110"/>
      <c r="UOK38" s="110"/>
      <c r="UOL38" s="110"/>
      <c r="UOM38" s="110"/>
      <c r="UON38" s="110"/>
      <c r="UOO38" s="110"/>
      <c r="UOP38" s="110"/>
      <c r="UOQ38" s="110"/>
      <c r="UOR38" s="110"/>
      <c r="UOS38" s="110"/>
      <c r="UOT38" s="110"/>
      <c r="UOU38" s="110"/>
      <c r="UOV38" s="110"/>
      <c r="UOW38" s="110"/>
      <c r="UOX38" s="110"/>
      <c r="UOY38" s="110"/>
      <c r="UOZ38" s="110"/>
      <c r="UPA38" s="110"/>
      <c r="UPB38" s="110"/>
      <c r="UPC38" s="110"/>
      <c r="UPD38" s="110"/>
      <c r="UPE38" s="110"/>
      <c r="UPF38" s="110"/>
      <c r="UPG38" s="110"/>
      <c r="UPH38" s="110"/>
      <c r="UPI38" s="110"/>
      <c r="UPJ38" s="110"/>
      <c r="UPK38" s="110"/>
      <c r="UPL38" s="110"/>
      <c r="UPM38" s="110"/>
      <c r="UPN38" s="110"/>
      <c r="UPO38" s="110"/>
      <c r="UPP38" s="110"/>
      <c r="UPQ38" s="110"/>
      <c r="UPR38" s="110"/>
      <c r="UPS38" s="110"/>
      <c r="UPT38" s="110"/>
      <c r="UPU38" s="110"/>
      <c r="UPV38" s="110"/>
      <c r="UPW38" s="110"/>
      <c r="UPX38" s="110"/>
      <c r="UPY38" s="110"/>
      <c r="UPZ38" s="110"/>
      <c r="UQA38" s="110"/>
      <c r="UQB38" s="110"/>
      <c r="UQC38" s="110"/>
      <c r="UQD38" s="110"/>
      <c r="UQE38" s="110"/>
      <c r="UQF38" s="110"/>
      <c r="UQG38" s="110"/>
      <c r="UQH38" s="110"/>
      <c r="UQI38" s="110"/>
      <c r="UQJ38" s="110"/>
      <c r="UQK38" s="110"/>
      <c r="UQL38" s="110"/>
      <c r="UQM38" s="110"/>
      <c r="UQN38" s="110"/>
      <c r="UQO38" s="110"/>
      <c r="UQP38" s="110"/>
      <c r="UQQ38" s="110"/>
      <c r="UQR38" s="110"/>
      <c r="UQS38" s="110"/>
      <c r="UQT38" s="110"/>
      <c r="UQU38" s="110"/>
      <c r="UQV38" s="110"/>
      <c r="UQW38" s="110"/>
      <c r="UQX38" s="110"/>
      <c r="UQY38" s="110"/>
      <c r="UQZ38" s="110"/>
      <c r="URA38" s="110"/>
      <c r="URB38" s="110"/>
      <c r="URC38" s="110"/>
      <c r="URD38" s="110"/>
      <c r="URE38" s="110"/>
      <c r="URF38" s="110"/>
      <c r="URG38" s="110"/>
      <c r="URH38" s="110"/>
      <c r="URI38" s="110"/>
      <c r="URJ38" s="110"/>
      <c r="URK38" s="110"/>
      <c r="URL38" s="110"/>
      <c r="URM38" s="110"/>
      <c r="URN38" s="110"/>
      <c r="URO38" s="110"/>
      <c r="URP38" s="110"/>
      <c r="URQ38" s="110"/>
      <c r="URR38" s="110"/>
      <c r="URS38" s="110"/>
      <c r="URT38" s="110"/>
      <c r="URU38" s="110"/>
      <c r="URV38" s="110"/>
      <c r="URW38" s="110"/>
      <c r="URX38" s="110"/>
      <c r="URY38" s="110"/>
      <c r="URZ38" s="110"/>
      <c r="USA38" s="110"/>
      <c r="USB38" s="110"/>
      <c r="USC38" s="110"/>
      <c r="USD38" s="110"/>
      <c r="USE38" s="110"/>
      <c r="USF38" s="110"/>
      <c r="USG38" s="110"/>
      <c r="USH38" s="110"/>
      <c r="USI38" s="110"/>
      <c r="USJ38" s="110"/>
      <c r="USK38" s="110"/>
      <c r="USL38" s="110"/>
      <c r="USM38" s="110"/>
      <c r="USN38" s="110"/>
      <c r="USO38" s="110"/>
      <c r="USP38" s="110"/>
      <c r="USQ38" s="110"/>
      <c r="USR38" s="110"/>
      <c r="USS38" s="110"/>
      <c r="UST38" s="110"/>
      <c r="USU38" s="110"/>
      <c r="USV38" s="110"/>
      <c r="USW38" s="110"/>
      <c r="USX38" s="110"/>
      <c r="USY38" s="110"/>
      <c r="USZ38" s="110"/>
      <c r="UTA38" s="110"/>
      <c r="UTB38" s="110"/>
      <c r="UTC38" s="110"/>
      <c r="UTD38" s="110"/>
      <c r="UTE38" s="110"/>
      <c r="UTF38" s="110"/>
      <c r="UTG38" s="110"/>
      <c r="UTH38" s="110"/>
      <c r="UTI38" s="110"/>
      <c r="UTJ38" s="110"/>
      <c r="UTK38" s="110"/>
      <c r="UTL38" s="110"/>
      <c r="UTM38" s="110"/>
      <c r="UTN38" s="110"/>
      <c r="UTO38" s="110"/>
      <c r="UTP38" s="110"/>
      <c r="UTQ38" s="110"/>
      <c r="UTR38" s="110"/>
      <c r="UTS38" s="110"/>
      <c r="UTT38" s="110"/>
      <c r="UTU38" s="110"/>
      <c r="UTV38" s="110"/>
      <c r="UTW38" s="110"/>
      <c r="UTX38" s="110"/>
      <c r="UTY38" s="110"/>
      <c r="UTZ38" s="110"/>
      <c r="UUA38" s="110"/>
      <c r="UUB38" s="110"/>
      <c r="UUC38" s="110"/>
      <c r="UUD38" s="110"/>
      <c r="UUE38" s="110"/>
      <c r="UUF38" s="110"/>
      <c r="UUG38" s="110"/>
      <c r="UUH38" s="110"/>
      <c r="UUI38" s="110"/>
      <c r="UUJ38" s="110"/>
      <c r="UUK38" s="110"/>
      <c r="UUL38" s="110"/>
      <c r="UUM38" s="110"/>
      <c r="UUN38" s="110"/>
      <c r="UUO38" s="110"/>
      <c r="UUP38" s="110"/>
      <c r="UUQ38" s="110"/>
      <c r="UUR38" s="110"/>
      <c r="UUS38" s="110"/>
      <c r="UUT38" s="110"/>
      <c r="UUU38" s="110"/>
      <c r="UUV38" s="110"/>
      <c r="UUW38" s="110"/>
      <c r="UUX38" s="110"/>
      <c r="UUY38" s="110"/>
      <c r="UUZ38" s="110"/>
      <c r="UVA38" s="110"/>
      <c r="UVB38" s="110"/>
      <c r="UVC38" s="110"/>
      <c r="UVD38" s="110"/>
      <c r="UVE38" s="110"/>
      <c r="UVF38" s="110"/>
      <c r="UVG38" s="110"/>
      <c r="UVH38" s="110"/>
      <c r="UVI38" s="110"/>
      <c r="UVJ38" s="110"/>
      <c r="UVK38" s="110"/>
      <c r="UVL38" s="110"/>
      <c r="UVM38" s="110"/>
      <c r="UVN38" s="110"/>
      <c r="UVO38" s="110"/>
      <c r="UVP38" s="110"/>
      <c r="UVQ38" s="110"/>
      <c r="UVR38" s="110"/>
      <c r="UVS38" s="110"/>
      <c r="UVT38" s="110"/>
      <c r="UVU38" s="110"/>
      <c r="UVV38" s="110"/>
      <c r="UVW38" s="110"/>
      <c r="UVX38" s="110"/>
      <c r="UVY38" s="110"/>
      <c r="UVZ38" s="110"/>
      <c r="UWA38" s="110"/>
      <c r="UWB38" s="110"/>
      <c r="UWC38" s="110"/>
      <c r="UWD38" s="110"/>
      <c r="UWE38" s="110"/>
      <c r="UWF38" s="110"/>
      <c r="UWG38" s="110"/>
      <c r="UWH38" s="110"/>
      <c r="UWI38" s="110"/>
      <c r="UWJ38" s="110"/>
      <c r="UWK38" s="110"/>
      <c r="UWL38" s="110"/>
      <c r="UWM38" s="110"/>
      <c r="UWN38" s="110"/>
      <c r="UWO38" s="110"/>
      <c r="UWP38" s="110"/>
      <c r="UWQ38" s="110"/>
      <c r="UWR38" s="110"/>
      <c r="UWS38" s="110"/>
      <c r="UWT38" s="110"/>
      <c r="UWU38" s="110"/>
      <c r="UWV38" s="110"/>
      <c r="UWW38" s="110"/>
      <c r="UWX38" s="110"/>
      <c r="UWY38" s="110"/>
      <c r="UWZ38" s="110"/>
      <c r="UXA38" s="110"/>
      <c r="UXB38" s="110"/>
      <c r="UXC38" s="110"/>
      <c r="UXD38" s="110"/>
      <c r="UXE38" s="110"/>
      <c r="UXF38" s="110"/>
      <c r="UXG38" s="110"/>
      <c r="UXH38" s="110"/>
      <c r="UXI38" s="110"/>
      <c r="UXJ38" s="110"/>
      <c r="UXK38" s="110"/>
      <c r="UXL38" s="110"/>
      <c r="UXM38" s="110"/>
      <c r="UXN38" s="110"/>
      <c r="UXO38" s="110"/>
      <c r="UXP38" s="110"/>
      <c r="UXQ38" s="110"/>
      <c r="UXR38" s="110"/>
      <c r="UXS38" s="110"/>
      <c r="UXT38" s="110"/>
      <c r="UXU38" s="110"/>
      <c r="UXV38" s="110"/>
      <c r="UXW38" s="110"/>
      <c r="UXX38" s="110"/>
      <c r="UXY38" s="110"/>
      <c r="UXZ38" s="110"/>
      <c r="UYA38" s="110"/>
      <c r="UYB38" s="110"/>
      <c r="UYC38" s="110"/>
      <c r="UYD38" s="110"/>
      <c r="UYE38" s="110"/>
      <c r="UYF38" s="110"/>
      <c r="UYG38" s="110"/>
      <c r="UYH38" s="110"/>
      <c r="UYI38" s="110"/>
      <c r="UYJ38" s="110"/>
      <c r="UYK38" s="110"/>
      <c r="UYL38" s="110"/>
      <c r="UYM38" s="110"/>
      <c r="UYN38" s="110"/>
      <c r="UYO38" s="110"/>
      <c r="UYP38" s="110"/>
      <c r="UYQ38" s="110"/>
      <c r="UYR38" s="110"/>
      <c r="UYS38" s="110"/>
      <c r="UYT38" s="110"/>
      <c r="UYU38" s="110"/>
      <c r="UYV38" s="110"/>
      <c r="UYW38" s="110"/>
      <c r="UYX38" s="110"/>
      <c r="UYY38" s="110"/>
      <c r="UYZ38" s="110"/>
      <c r="UZA38" s="110"/>
      <c r="UZB38" s="110"/>
      <c r="UZC38" s="110"/>
      <c r="UZD38" s="110"/>
      <c r="UZE38" s="110"/>
      <c r="UZF38" s="110"/>
      <c r="UZG38" s="110"/>
      <c r="UZH38" s="110"/>
      <c r="UZI38" s="110"/>
      <c r="UZJ38" s="110"/>
      <c r="UZK38" s="110"/>
      <c r="UZL38" s="110"/>
      <c r="UZM38" s="110"/>
      <c r="UZN38" s="110"/>
      <c r="UZO38" s="110"/>
      <c r="UZP38" s="110"/>
      <c r="UZQ38" s="110"/>
      <c r="UZR38" s="110"/>
      <c r="UZS38" s="110"/>
      <c r="UZT38" s="110"/>
      <c r="UZU38" s="110"/>
      <c r="UZV38" s="110"/>
      <c r="UZW38" s="110"/>
      <c r="UZX38" s="110"/>
      <c r="UZY38" s="110"/>
      <c r="UZZ38" s="110"/>
      <c r="VAA38" s="110"/>
      <c r="VAB38" s="110"/>
      <c r="VAC38" s="110"/>
      <c r="VAD38" s="110"/>
      <c r="VAE38" s="110"/>
      <c r="VAF38" s="110"/>
      <c r="VAG38" s="110"/>
      <c r="VAH38" s="110"/>
      <c r="VAI38" s="110"/>
      <c r="VAJ38" s="110"/>
      <c r="VAK38" s="110"/>
      <c r="VAL38" s="110"/>
      <c r="VAM38" s="110"/>
      <c r="VAN38" s="110"/>
      <c r="VAO38" s="110"/>
      <c r="VAP38" s="110"/>
      <c r="VAQ38" s="110"/>
      <c r="VAR38" s="110"/>
      <c r="VAS38" s="110"/>
      <c r="VAT38" s="110"/>
      <c r="VAU38" s="110"/>
      <c r="VAV38" s="110"/>
      <c r="VAW38" s="110"/>
      <c r="VAX38" s="110"/>
      <c r="VAY38" s="110"/>
      <c r="VAZ38" s="110"/>
      <c r="VBA38" s="110"/>
      <c r="VBB38" s="110"/>
      <c r="VBC38" s="110"/>
      <c r="VBD38" s="110"/>
      <c r="VBE38" s="110"/>
      <c r="VBF38" s="110"/>
      <c r="VBG38" s="110"/>
      <c r="VBH38" s="110"/>
      <c r="VBI38" s="110"/>
      <c r="VBJ38" s="110"/>
      <c r="VBK38" s="110"/>
      <c r="VBL38" s="110"/>
      <c r="VBM38" s="110"/>
      <c r="VBN38" s="110"/>
      <c r="VBO38" s="110"/>
      <c r="VBP38" s="110"/>
      <c r="VBQ38" s="110"/>
      <c r="VBR38" s="110"/>
      <c r="VBS38" s="110"/>
      <c r="VBT38" s="110"/>
      <c r="VBU38" s="110"/>
      <c r="VBV38" s="110"/>
      <c r="VBW38" s="110"/>
      <c r="VBX38" s="110"/>
      <c r="VBY38" s="110"/>
      <c r="VBZ38" s="110"/>
      <c r="VCA38" s="110"/>
      <c r="VCB38" s="110"/>
      <c r="VCC38" s="110"/>
      <c r="VCD38" s="110"/>
      <c r="VCE38" s="110"/>
      <c r="VCF38" s="110"/>
      <c r="VCG38" s="110"/>
      <c r="VCH38" s="110"/>
      <c r="VCI38" s="110"/>
      <c r="VCJ38" s="110"/>
      <c r="VCK38" s="110"/>
      <c r="VCL38" s="110"/>
      <c r="VCM38" s="110"/>
      <c r="VCN38" s="110"/>
      <c r="VCO38" s="110"/>
      <c r="VCP38" s="110"/>
      <c r="VCQ38" s="110"/>
      <c r="VCR38" s="110"/>
      <c r="VCS38" s="110"/>
      <c r="VCT38" s="110"/>
      <c r="VCU38" s="110"/>
      <c r="VCV38" s="110"/>
      <c r="VCW38" s="110"/>
      <c r="VCX38" s="110"/>
      <c r="VCY38" s="110"/>
      <c r="VCZ38" s="110"/>
      <c r="VDA38" s="110"/>
      <c r="VDB38" s="110"/>
      <c r="VDC38" s="110"/>
      <c r="VDD38" s="110"/>
      <c r="VDE38" s="110"/>
      <c r="VDF38" s="110"/>
      <c r="VDG38" s="110"/>
      <c r="VDH38" s="110"/>
      <c r="VDI38" s="110"/>
      <c r="VDJ38" s="110"/>
      <c r="VDK38" s="110"/>
      <c r="VDL38" s="110"/>
      <c r="VDM38" s="110"/>
      <c r="VDN38" s="110"/>
      <c r="VDO38" s="110"/>
      <c r="VDP38" s="110"/>
      <c r="VDQ38" s="110"/>
      <c r="VDR38" s="110"/>
      <c r="VDS38" s="110"/>
      <c r="VDT38" s="110"/>
      <c r="VDU38" s="110"/>
      <c r="VDV38" s="110"/>
      <c r="VDW38" s="110"/>
      <c r="VDX38" s="110"/>
      <c r="VDY38" s="110"/>
      <c r="VDZ38" s="110"/>
      <c r="VEA38" s="110"/>
      <c r="VEB38" s="110"/>
      <c r="VEC38" s="110"/>
      <c r="VED38" s="110"/>
      <c r="VEE38" s="110"/>
      <c r="VEF38" s="110"/>
      <c r="VEG38" s="110"/>
      <c r="VEH38" s="110"/>
      <c r="VEI38" s="110"/>
      <c r="VEJ38" s="110"/>
      <c r="VEK38" s="110"/>
      <c r="VEL38" s="110"/>
      <c r="VEM38" s="110"/>
      <c r="VEN38" s="110"/>
      <c r="VEO38" s="110"/>
      <c r="VEP38" s="110"/>
      <c r="VEQ38" s="110"/>
      <c r="VER38" s="110"/>
      <c r="VES38" s="110"/>
      <c r="VET38" s="110"/>
      <c r="VEU38" s="110"/>
      <c r="VEV38" s="110"/>
      <c r="VEW38" s="110"/>
      <c r="VEX38" s="110"/>
      <c r="VEY38" s="110"/>
      <c r="VEZ38" s="110"/>
      <c r="VFA38" s="110"/>
      <c r="VFB38" s="110"/>
      <c r="VFC38" s="110"/>
      <c r="VFD38" s="110"/>
      <c r="VFE38" s="110"/>
      <c r="VFF38" s="110"/>
      <c r="VFG38" s="110"/>
      <c r="VFH38" s="110"/>
      <c r="VFI38" s="110"/>
      <c r="VFJ38" s="110"/>
      <c r="VFK38" s="110"/>
      <c r="VFL38" s="110"/>
      <c r="VFM38" s="110"/>
      <c r="VFN38" s="110"/>
      <c r="VFO38" s="110"/>
      <c r="VFP38" s="110"/>
      <c r="VFQ38" s="110"/>
      <c r="VFR38" s="110"/>
      <c r="VFS38" s="110"/>
      <c r="VFT38" s="110"/>
      <c r="VFU38" s="110"/>
      <c r="VFV38" s="110"/>
      <c r="VFW38" s="110"/>
      <c r="VFX38" s="110"/>
      <c r="VFY38" s="110"/>
      <c r="VFZ38" s="110"/>
      <c r="VGA38" s="110"/>
      <c r="VGB38" s="110"/>
      <c r="VGC38" s="110"/>
      <c r="VGD38" s="110"/>
      <c r="VGE38" s="110"/>
      <c r="VGF38" s="110"/>
      <c r="VGG38" s="110"/>
      <c r="VGH38" s="110"/>
      <c r="VGI38" s="110"/>
      <c r="VGJ38" s="110"/>
      <c r="VGK38" s="110"/>
      <c r="VGL38" s="110"/>
      <c r="VGM38" s="110"/>
      <c r="VGN38" s="110"/>
      <c r="VGO38" s="110"/>
      <c r="VGP38" s="110"/>
      <c r="VGQ38" s="110"/>
      <c r="VGR38" s="110"/>
      <c r="VGS38" s="110"/>
      <c r="VGT38" s="110"/>
      <c r="VGU38" s="110"/>
      <c r="VGV38" s="110"/>
      <c r="VGW38" s="110"/>
      <c r="VGX38" s="110"/>
      <c r="VGY38" s="110"/>
      <c r="VGZ38" s="110"/>
      <c r="VHA38" s="110"/>
      <c r="VHB38" s="110"/>
      <c r="VHC38" s="110"/>
      <c r="VHD38" s="110"/>
      <c r="VHE38" s="110"/>
      <c r="VHF38" s="110"/>
      <c r="VHG38" s="110"/>
      <c r="VHH38" s="110"/>
      <c r="VHI38" s="110"/>
      <c r="VHJ38" s="110"/>
      <c r="VHK38" s="110"/>
      <c r="VHL38" s="110"/>
      <c r="VHM38" s="110"/>
      <c r="VHN38" s="110"/>
      <c r="VHO38" s="110"/>
      <c r="VHP38" s="110"/>
      <c r="VHQ38" s="110"/>
      <c r="VHR38" s="110"/>
      <c r="VHS38" s="110"/>
      <c r="VHT38" s="110"/>
      <c r="VHU38" s="110"/>
      <c r="VHV38" s="110"/>
      <c r="VHW38" s="110"/>
      <c r="VHX38" s="110"/>
      <c r="VHY38" s="110"/>
      <c r="VHZ38" s="110"/>
      <c r="VIA38" s="110"/>
      <c r="VIB38" s="110"/>
      <c r="VIC38" s="110"/>
      <c r="VID38" s="110"/>
      <c r="VIE38" s="110"/>
      <c r="VIF38" s="110"/>
      <c r="VIG38" s="110"/>
      <c r="VIH38" s="110"/>
      <c r="VII38" s="110"/>
      <c r="VIJ38" s="110"/>
      <c r="VIK38" s="110"/>
      <c r="VIL38" s="110"/>
      <c r="VIM38" s="110"/>
      <c r="VIN38" s="110"/>
      <c r="VIO38" s="110"/>
      <c r="VIP38" s="110"/>
      <c r="VIQ38" s="110"/>
      <c r="VIR38" s="110"/>
      <c r="VIS38" s="110"/>
      <c r="VIT38" s="110"/>
      <c r="VIU38" s="110"/>
      <c r="VIV38" s="110"/>
      <c r="VIW38" s="110"/>
      <c r="VIX38" s="110"/>
      <c r="VIY38" s="110"/>
      <c r="VIZ38" s="110"/>
      <c r="VJA38" s="110"/>
      <c r="VJB38" s="110"/>
      <c r="VJC38" s="110"/>
      <c r="VJD38" s="110"/>
      <c r="VJE38" s="110"/>
      <c r="VJF38" s="110"/>
      <c r="VJG38" s="110"/>
      <c r="VJH38" s="110"/>
      <c r="VJI38" s="110"/>
      <c r="VJJ38" s="110"/>
      <c r="VJK38" s="110"/>
      <c r="VJL38" s="110"/>
      <c r="VJM38" s="110"/>
      <c r="VJN38" s="110"/>
      <c r="VJO38" s="110"/>
      <c r="VJP38" s="110"/>
      <c r="VJQ38" s="110"/>
      <c r="VJR38" s="110"/>
      <c r="VJS38" s="110"/>
      <c r="VJT38" s="110"/>
      <c r="VJU38" s="110"/>
      <c r="VJV38" s="110"/>
      <c r="VJW38" s="110"/>
      <c r="VJX38" s="110"/>
      <c r="VJY38" s="110"/>
      <c r="VJZ38" s="110"/>
      <c r="VKA38" s="110"/>
      <c r="VKB38" s="110"/>
      <c r="VKC38" s="110"/>
      <c r="VKD38" s="110"/>
      <c r="VKE38" s="110"/>
      <c r="VKF38" s="110"/>
      <c r="VKG38" s="110"/>
      <c r="VKH38" s="110"/>
      <c r="VKI38" s="110"/>
      <c r="VKJ38" s="110"/>
      <c r="VKK38" s="110"/>
      <c r="VKL38" s="110"/>
      <c r="VKM38" s="110"/>
      <c r="VKN38" s="110"/>
      <c r="VKO38" s="110"/>
      <c r="VKP38" s="110"/>
      <c r="VKQ38" s="110"/>
      <c r="VKR38" s="110"/>
      <c r="VKS38" s="110"/>
      <c r="VKT38" s="110"/>
      <c r="VKU38" s="110"/>
      <c r="VKV38" s="110"/>
      <c r="VKW38" s="110"/>
      <c r="VKX38" s="110"/>
      <c r="VKY38" s="110"/>
      <c r="VKZ38" s="110"/>
      <c r="VLA38" s="110"/>
      <c r="VLB38" s="110"/>
      <c r="VLC38" s="110"/>
      <c r="VLD38" s="110"/>
      <c r="VLE38" s="110"/>
      <c r="VLF38" s="110"/>
      <c r="VLG38" s="110"/>
      <c r="VLH38" s="110"/>
      <c r="VLI38" s="110"/>
      <c r="VLJ38" s="110"/>
      <c r="VLK38" s="110"/>
      <c r="VLL38" s="110"/>
      <c r="VLM38" s="110"/>
      <c r="VLN38" s="110"/>
      <c r="VLO38" s="110"/>
      <c r="VLP38" s="110"/>
      <c r="VLQ38" s="110"/>
      <c r="VLR38" s="110"/>
      <c r="VLS38" s="110"/>
      <c r="VLT38" s="110"/>
      <c r="VLU38" s="110"/>
      <c r="VLV38" s="110"/>
      <c r="VLW38" s="110"/>
      <c r="VLX38" s="110"/>
      <c r="VLY38" s="110"/>
      <c r="VLZ38" s="110"/>
      <c r="VMA38" s="110"/>
      <c r="VMB38" s="110"/>
      <c r="VMC38" s="110"/>
      <c r="VMD38" s="110"/>
      <c r="VME38" s="110"/>
      <c r="VMF38" s="110"/>
      <c r="VMG38" s="110"/>
      <c r="VMH38" s="110"/>
      <c r="VMI38" s="110"/>
      <c r="VMJ38" s="110"/>
      <c r="VMK38" s="110"/>
      <c r="VML38" s="110"/>
      <c r="VMM38" s="110"/>
      <c r="VMN38" s="110"/>
      <c r="VMO38" s="110"/>
      <c r="VMP38" s="110"/>
      <c r="VMQ38" s="110"/>
      <c r="VMR38" s="110"/>
      <c r="VMS38" s="110"/>
      <c r="VMT38" s="110"/>
      <c r="VMU38" s="110"/>
      <c r="VMV38" s="110"/>
      <c r="VMW38" s="110"/>
      <c r="VMX38" s="110"/>
      <c r="VMY38" s="110"/>
      <c r="VMZ38" s="110"/>
      <c r="VNA38" s="110"/>
      <c r="VNB38" s="110"/>
      <c r="VNC38" s="110"/>
      <c r="VND38" s="110"/>
      <c r="VNE38" s="110"/>
      <c r="VNF38" s="110"/>
      <c r="VNG38" s="110"/>
      <c r="VNH38" s="110"/>
      <c r="VNI38" s="110"/>
      <c r="VNJ38" s="110"/>
      <c r="VNK38" s="110"/>
      <c r="VNL38" s="110"/>
      <c r="VNM38" s="110"/>
      <c r="VNN38" s="110"/>
      <c r="VNO38" s="110"/>
      <c r="VNP38" s="110"/>
      <c r="VNQ38" s="110"/>
      <c r="VNR38" s="110"/>
      <c r="VNS38" s="110"/>
      <c r="VNT38" s="110"/>
      <c r="VNU38" s="110"/>
      <c r="VNV38" s="110"/>
      <c r="VNW38" s="110"/>
      <c r="VNX38" s="110"/>
      <c r="VNY38" s="110"/>
      <c r="VNZ38" s="110"/>
      <c r="VOA38" s="110"/>
      <c r="VOB38" s="110"/>
      <c r="VOC38" s="110"/>
      <c r="VOD38" s="110"/>
      <c r="VOE38" s="110"/>
      <c r="VOF38" s="110"/>
      <c r="VOG38" s="110"/>
      <c r="VOH38" s="110"/>
      <c r="VOI38" s="110"/>
      <c r="VOJ38" s="110"/>
      <c r="VOK38" s="110"/>
      <c r="VOL38" s="110"/>
      <c r="VOM38" s="110"/>
      <c r="VON38" s="110"/>
      <c r="VOO38" s="110"/>
      <c r="VOP38" s="110"/>
      <c r="VOQ38" s="110"/>
      <c r="VOR38" s="110"/>
      <c r="VOS38" s="110"/>
      <c r="VOT38" s="110"/>
      <c r="VOU38" s="110"/>
      <c r="VOV38" s="110"/>
      <c r="VOW38" s="110"/>
      <c r="VOX38" s="110"/>
      <c r="VOY38" s="110"/>
      <c r="VOZ38" s="110"/>
      <c r="VPA38" s="110"/>
      <c r="VPB38" s="110"/>
      <c r="VPC38" s="110"/>
      <c r="VPD38" s="110"/>
      <c r="VPE38" s="110"/>
      <c r="VPF38" s="110"/>
      <c r="VPG38" s="110"/>
      <c r="VPH38" s="110"/>
      <c r="VPI38" s="110"/>
      <c r="VPJ38" s="110"/>
      <c r="VPK38" s="110"/>
      <c r="VPL38" s="110"/>
      <c r="VPM38" s="110"/>
      <c r="VPN38" s="110"/>
      <c r="VPO38" s="110"/>
      <c r="VPP38" s="110"/>
      <c r="VPQ38" s="110"/>
      <c r="VPR38" s="110"/>
      <c r="VPS38" s="110"/>
      <c r="VPT38" s="110"/>
      <c r="VPU38" s="110"/>
      <c r="VPV38" s="110"/>
      <c r="VPW38" s="110"/>
      <c r="VPX38" s="110"/>
      <c r="VPY38" s="110"/>
      <c r="VPZ38" s="110"/>
      <c r="VQA38" s="110"/>
      <c r="VQB38" s="110"/>
      <c r="VQC38" s="110"/>
      <c r="VQD38" s="110"/>
      <c r="VQE38" s="110"/>
      <c r="VQF38" s="110"/>
      <c r="VQG38" s="110"/>
      <c r="VQH38" s="110"/>
      <c r="VQI38" s="110"/>
      <c r="VQJ38" s="110"/>
      <c r="VQK38" s="110"/>
      <c r="VQL38" s="110"/>
      <c r="VQM38" s="110"/>
      <c r="VQN38" s="110"/>
      <c r="VQO38" s="110"/>
      <c r="VQP38" s="110"/>
      <c r="VQQ38" s="110"/>
      <c r="VQR38" s="110"/>
      <c r="VQS38" s="110"/>
      <c r="VQT38" s="110"/>
      <c r="VQU38" s="110"/>
      <c r="VQV38" s="110"/>
      <c r="VQW38" s="110"/>
      <c r="VQX38" s="110"/>
      <c r="VQY38" s="110"/>
      <c r="VQZ38" s="110"/>
      <c r="VRA38" s="110"/>
      <c r="VRB38" s="110"/>
      <c r="VRC38" s="110"/>
      <c r="VRD38" s="110"/>
      <c r="VRE38" s="110"/>
      <c r="VRF38" s="110"/>
      <c r="VRG38" s="110"/>
      <c r="VRH38" s="110"/>
      <c r="VRI38" s="110"/>
      <c r="VRJ38" s="110"/>
      <c r="VRK38" s="110"/>
      <c r="VRL38" s="110"/>
      <c r="VRM38" s="110"/>
      <c r="VRN38" s="110"/>
      <c r="VRO38" s="110"/>
      <c r="VRP38" s="110"/>
      <c r="VRQ38" s="110"/>
      <c r="VRR38" s="110"/>
      <c r="VRS38" s="110"/>
      <c r="VRT38" s="110"/>
      <c r="VRU38" s="110"/>
      <c r="VRV38" s="110"/>
      <c r="VRW38" s="110"/>
      <c r="VRX38" s="110"/>
      <c r="VRY38" s="110"/>
      <c r="VRZ38" s="110"/>
      <c r="VSA38" s="110"/>
      <c r="VSB38" s="110"/>
      <c r="VSC38" s="110"/>
      <c r="VSD38" s="110"/>
      <c r="VSE38" s="110"/>
      <c r="VSF38" s="110"/>
      <c r="VSG38" s="110"/>
      <c r="VSH38" s="110"/>
      <c r="VSI38" s="110"/>
      <c r="VSJ38" s="110"/>
      <c r="VSK38" s="110"/>
      <c r="VSL38" s="110"/>
      <c r="VSM38" s="110"/>
      <c r="VSN38" s="110"/>
      <c r="VSO38" s="110"/>
      <c r="VSP38" s="110"/>
      <c r="VSQ38" s="110"/>
      <c r="VSR38" s="110"/>
      <c r="VSS38" s="110"/>
      <c r="VST38" s="110"/>
      <c r="VSU38" s="110"/>
      <c r="VSV38" s="110"/>
      <c r="VSW38" s="110"/>
      <c r="VSX38" s="110"/>
      <c r="VSY38" s="110"/>
      <c r="VSZ38" s="110"/>
      <c r="VTA38" s="110"/>
      <c r="VTB38" s="110"/>
      <c r="VTC38" s="110"/>
      <c r="VTD38" s="110"/>
      <c r="VTE38" s="110"/>
      <c r="VTF38" s="110"/>
      <c r="VTG38" s="110"/>
      <c r="VTH38" s="110"/>
      <c r="VTI38" s="110"/>
      <c r="VTJ38" s="110"/>
      <c r="VTK38" s="110"/>
      <c r="VTL38" s="110"/>
      <c r="VTM38" s="110"/>
      <c r="VTN38" s="110"/>
      <c r="VTO38" s="110"/>
      <c r="VTP38" s="110"/>
      <c r="VTQ38" s="110"/>
      <c r="VTR38" s="110"/>
      <c r="VTS38" s="110"/>
      <c r="VTT38" s="110"/>
      <c r="VTU38" s="110"/>
      <c r="VTV38" s="110"/>
      <c r="VTW38" s="110"/>
      <c r="VTX38" s="110"/>
      <c r="VTY38" s="110"/>
      <c r="VTZ38" s="110"/>
      <c r="VUA38" s="110"/>
      <c r="VUB38" s="110"/>
      <c r="VUC38" s="110"/>
      <c r="VUD38" s="110"/>
      <c r="VUE38" s="110"/>
      <c r="VUF38" s="110"/>
      <c r="VUG38" s="110"/>
      <c r="VUH38" s="110"/>
      <c r="VUI38" s="110"/>
      <c r="VUJ38" s="110"/>
      <c r="VUK38" s="110"/>
      <c r="VUL38" s="110"/>
      <c r="VUM38" s="110"/>
      <c r="VUN38" s="110"/>
      <c r="VUO38" s="110"/>
      <c r="VUP38" s="110"/>
      <c r="VUQ38" s="110"/>
      <c r="VUR38" s="110"/>
      <c r="VUS38" s="110"/>
      <c r="VUT38" s="110"/>
      <c r="VUU38" s="110"/>
      <c r="VUV38" s="110"/>
      <c r="VUW38" s="110"/>
      <c r="VUX38" s="110"/>
      <c r="VUY38" s="110"/>
      <c r="VUZ38" s="110"/>
      <c r="VVA38" s="110"/>
      <c r="VVB38" s="110"/>
      <c r="VVC38" s="110"/>
      <c r="VVD38" s="110"/>
      <c r="VVE38" s="110"/>
      <c r="VVF38" s="110"/>
      <c r="VVG38" s="110"/>
      <c r="VVH38" s="110"/>
      <c r="VVI38" s="110"/>
      <c r="VVJ38" s="110"/>
      <c r="VVK38" s="110"/>
      <c r="VVL38" s="110"/>
      <c r="VVM38" s="110"/>
      <c r="VVN38" s="110"/>
      <c r="VVO38" s="110"/>
      <c r="VVP38" s="110"/>
      <c r="VVQ38" s="110"/>
      <c r="VVR38" s="110"/>
      <c r="VVS38" s="110"/>
      <c r="VVT38" s="110"/>
      <c r="VVU38" s="110"/>
      <c r="VVV38" s="110"/>
      <c r="VVW38" s="110"/>
      <c r="VVX38" s="110"/>
      <c r="VVY38" s="110"/>
      <c r="VVZ38" s="110"/>
      <c r="VWA38" s="110"/>
      <c r="VWB38" s="110"/>
      <c r="VWC38" s="110"/>
      <c r="VWD38" s="110"/>
      <c r="VWE38" s="110"/>
      <c r="VWF38" s="110"/>
      <c r="VWG38" s="110"/>
      <c r="VWH38" s="110"/>
      <c r="VWI38" s="110"/>
      <c r="VWJ38" s="110"/>
      <c r="VWK38" s="110"/>
      <c r="VWL38" s="110"/>
      <c r="VWM38" s="110"/>
      <c r="VWN38" s="110"/>
      <c r="VWO38" s="110"/>
      <c r="VWP38" s="110"/>
      <c r="VWQ38" s="110"/>
      <c r="VWR38" s="110"/>
      <c r="VWS38" s="110"/>
      <c r="VWT38" s="110"/>
      <c r="VWU38" s="110"/>
      <c r="VWV38" s="110"/>
      <c r="VWW38" s="110"/>
      <c r="VWX38" s="110"/>
      <c r="VWY38" s="110"/>
      <c r="VWZ38" s="110"/>
      <c r="VXA38" s="110"/>
      <c r="VXB38" s="110"/>
      <c r="VXC38" s="110"/>
      <c r="VXD38" s="110"/>
      <c r="VXE38" s="110"/>
      <c r="VXF38" s="110"/>
      <c r="VXG38" s="110"/>
      <c r="VXH38" s="110"/>
      <c r="VXI38" s="110"/>
      <c r="VXJ38" s="110"/>
      <c r="VXK38" s="110"/>
      <c r="VXL38" s="110"/>
      <c r="VXM38" s="110"/>
      <c r="VXN38" s="110"/>
      <c r="VXO38" s="110"/>
      <c r="VXP38" s="110"/>
      <c r="VXQ38" s="110"/>
      <c r="VXR38" s="110"/>
      <c r="VXS38" s="110"/>
      <c r="VXT38" s="110"/>
      <c r="VXU38" s="110"/>
      <c r="VXV38" s="110"/>
      <c r="VXW38" s="110"/>
      <c r="VXX38" s="110"/>
      <c r="VXY38" s="110"/>
      <c r="VXZ38" s="110"/>
      <c r="VYA38" s="110"/>
      <c r="VYB38" s="110"/>
      <c r="VYC38" s="110"/>
      <c r="VYD38" s="110"/>
      <c r="VYE38" s="110"/>
      <c r="VYF38" s="110"/>
      <c r="VYG38" s="110"/>
      <c r="VYH38" s="110"/>
      <c r="VYI38" s="110"/>
      <c r="VYJ38" s="110"/>
      <c r="VYK38" s="110"/>
      <c r="VYL38" s="110"/>
      <c r="VYM38" s="110"/>
      <c r="VYN38" s="110"/>
      <c r="VYO38" s="110"/>
      <c r="VYP38" s="110"/>
      <c r="VYQ38" s="110"/>
      <c r="VYR38" s="110"/>
      <c r="VYS38" s="110"/>
      <c r="VYT38" s="110"/>
      <c r="VYU38" s="110"/>
      <c r="VYV38" s="110"/>
      <c r="VYW38" s="110"/>
      <c r="VYX38" s="110"/>
      <c r="VYY38" s="110"/>
      <c r="VYZ38" s="110"/>
      <c r="VZA38" s="110"/>
      <c r="VZB38" s="110"/>
      <c r="VZC38" s="110"/>
      <c r="VZD38" s="110"/>
      <c r="VZE38" s="110"/>
      <c r="VZF38" s="110"/>
      <c r="VZG38" s="110"/>
      <c r="VZH38" s="110"/>
      <c r="VZI38" s="110"/>
      <c r="VZJ38" s="110"/>
      <c r="VZK38" s="110"/>
      <c r="VZL38" s="110"/>
      <c r="VZM38" s="110"/>
      <c r="VZN38" s="110"/>
      <c r="VZO38" s="110"/>
      <c r="VZP38" s="110"/>
      <c r="VZQ38" s="110"/>
      <c r="VZR38" s="110"/>
      <c r="VZS38" s="110"/>
      <c r="VZT38" s="110"/>
      <c r="VZU38" s="110"/>
      <c r="VZV38" s="110"/>
      <c r="VZW38" s="110"/>
      <c r="VZX38" s="110"/>
      <c r="VZY38" s="110"/>
      <c r="VZZ38" s="110"/>
      <c r="WAA38" s="110"/>
      <c r="WAB38" s="110"/>
      <c r="WAC38" s="110"/>
      <c r="WAD38" s="110"/>
      <c r="WAE38" s="110"/>
      <c r="WAF38" s="110"/>
      <c r="WAG38" s="110"/>
      <c r="WAH38" s="110"/>
      <c r="WAI38" s="110"/>
      <c r="WAJ38" s="110"/>
      <c r="WAK38" s="110"/>
      <c r="WAL38" s="110"/>
      <c r="WAM38" s="110"/>
      <c r="WAN38" s="110"/>
      <c r="WAO38" s="110"/>
      <c r="WAP38" s="110"/>
      <c r="WAQ38" s="110"/>
      <c r="WAR38" s="110"/>
      <c r="WAS38" s="110"/>
      <c r="WAT38" s="110"/>
      <c r="WAU38" s="110"/>
      <c r="WAV38" s="110"/>
      <c r="WAW38" s="110"/>
      <c r="WAX38" s="110"/>
      <c r="WAY38" s="110"/>
      <c r="WAZ38" s="110"/>
      <c r="WBA38" s="110"/>
      <c r="WBB38" s="110"/>
      <c r="WBC38" s="110"/>
      <c r="WBD38" s="110"/>
      <c r="WBE38" s="110"/>
      <c r="WBF38" s="110"/>
      <c r="WBG38" s="110"/>
      <c r="WBH38" s="110"/>
      <c r="WBI38" s="110"/>
      <c r="WBJ38" s="110"/>
      <c r="WBK38" s="110"/>
      <c r="WBL38" s="110"/>
      <c r="WBM38" s="110"/>
      <c r="WBN38" s="110"/>
      <c r="WBO38" s="110"/>
      <c r="WBP38" s="110"/>
      <c r="WBQ38" s="110"/>
      <c r="WBR38" s="110"/>
      <c r="WBS38" s="110"/>
      <c r="WBT38" s="110"/>
      <c r="WBU38" s="110"/>
      <c r="WBV38" s="110"/>
      <c r="WBW38" s="110"/>
      <c r="WBX38" s="110"/>
      <c r="WBY38" s="110"/>
      <c r="WBZ38" s="110"/>
      <c r="WCA38" s="110"/>
      <c r="WCB38" s="110"/>
      <c r="WCC38" s="110"/>
      <c r="WCD38" s="110"/>
      <c r="WCE38" s="110"/>
      <c r="WCF38" s="110"/>
      <c r="WCG38" s="110"/>
      <c r="WCH38" s="110"/>
      <c r="WCI38" s="110"/>
      <c r="WCJ38" s="110"/>
      <c r="WCK38" s="110"/>
      <c r="WCL38" s="110"/>
      <c r="WCM38" s="110"/>
      <c r="WCN38" s="110"/>
      <c r="WCO38" s="110"/>
      <c r="WCP38" s="110"/>
      <c r="WCQ38" s="110"/>
      <c r="WCR38" s="110"/>
      <c r="WCS38" s="110"/>
      <c r="WCT38" s="110"/>
      <c r="WCU38" s="110"/>
      <c r="WCV38" s="110"/>
      <c r="WCW38" s="110"/>
      <c r="WCX38" s="110"/>
      <c r="WCY38" s="110"/>
      <c r="WCZ38" s="110"/>
      <c r="WDA38" s="110"/>
      <c r="WDB38" s="110"/>
      <c r="WDC38" s="110"/>
      <c r="WDD38" s="110"/>
      <c r="WDE38" s="110"/>
      <c r="WDF38" s="110"/>
      <c r="WDG38" s="110"/>
      <c r="WDH38" s="110"/>
      <c r="WDI38" s="110"/>
      <c r="WDJ38" s="110"/>
      <c r="WDK38" s="110"/>
      <c r="WDL38" s="110"/>
      <c r="WDM38" s="110"/>
      <c r="WDN38" s="110"/>
      <c r="WDO38" s="110"/>
      <c r="WDP38" s="110"/>
      <c r="WDQ38" s="110"/>
      <c r="WDR38" s="110"/>
      <c r="WDS38" s="110"/>
      <c r="WDT38" s="110"/>
      <c r="WDU38" s="110"/>
      <c r="WDV38" s="110"/>
      <c r="WDW38" s="110"/>
      <c r="WDX38" s="110"/>
      <c r="WDY38" s="110"/>
      <c r="WDZ38" s="110"/>
      <c r="WEA38" s="110"/>
      <c r="WEB38" s="110"/>
      <c r="WEC38" s="110"/>
      <c r="WED38" s="110"/>
      <c r="WEE38" s="110"/>
      <c r="WEF38" s="110"/>
      <c r="WEG38" s="110"/>
      <c r="WEH38" s="110"/>
      <c r="WEI38" s="110"/>
      <c r="WEJ38" s="110"/>
      <c r="WEK38" s="110"/>
      <c r="WEL38" s="110"/>
      <c r="WEM38" s="110"/>
      <c r="WEN38" s="110"/>
      <c r="WEO38" s="110"/>
      <c r="WEP38" s="110"/>
      <c r="WEQ38" s="110"/>
      <c r="WER38" s="110"/>
      <c r="WES38" s="110"/>
      <c r="WET38" s="110"/>
      <c r="WEU38" s="110"/>
      <c r="WEV38" s="110"/>
      <c r="WEW38" s="110"/>
      <c r="WEX38" s="110"/>
      <c r="WEY38" s="110"/>
      <c r="WEZ38" s="110"/>
      <c r="WFA38" s="110"/>
      <c r="WFB38" s="110"/>
      <c r="WFC38" s="110"/>
      <c r="WFD38" s="110"/>
      <c r="WFE38" s="110"/>
      <c r="WFF38" s="110"/>
      <c r="WFG38" s="110"/>
      <c r="WFH38" s="110"/>
      <c r="WFI38" s="110"/>
      <c r="WFJ38" s="110"/>
      <c r="WFK38" s="110"/>
      <c r="WFL38" s="110"/>
      <c r="WFM38" s="110"/>
      <c r="WFN38" s="110"/>
      <c r="WFO38" s="110"/>
      <c r="WFP38" s="110"/>
      <c r="WFQ38" s="110"/>
      <c r="WFR38" s="110"/>
      <c r="WFS38" s="110"/>
      <c r="WFT38" s="110"/>
      <c r="WFU38" s="110"/>
      <c r="WFV38" s="110"/>
      <c r="WFW38" s="110"/>
      <c r="WFX38" s="110"/>
      <c r="WFY38" s="110"/>
      <c r="WFZ38" s="110"/>
      <c r="WGA38" s="110"/>
      <c r="WGB38" s="110"/>
      <c r="WGC38" s="110"/>
      <c r="WGD38" s="110"/>
      <c r="WGE38" s="110"/>
      <c r="WGF38" s="110"/>
      <c r="WGG38" s="110"/>
      <c r="WGH38" s="110"/>
      <c r="WGI38" s="110"/>
      <c r="WGJ38" s="110"/>
      <c r="WGK38" s="110"/>
      <c r="WGL38" s="110"/>
      <c r="WGM38" s="110"/>
      <c r="WGN38" s="110"/>
      <c r="WGO38" s="110"/>
      <c r="WGP38" s="110"/>
      <c r="WGQ38" s="110"/>
      <c r="WGR38" s="110"/>
      <c r="WGS38" s="110"/>
      <c r="WGT38" s="110"/>
      <c r="WGU38" s="110"/>
      <c r="WGV38" s="110"/>
      <c r="WGW38" s="110"/>
      <c r="WGX38" s="110"/>
      <c r="WGY38" s="110"/>
      <c r="WGZ38" s="110"/>
      <c r="WHA38" s="110"/>
      <c r="WHB38" s="110"/>
      <c r="WHC38" s="110"/>
      <c r="WHD38" s="110"/>
      <c r="WHE38" s="110"/>
      <c r="WHF38" s="110"/>
      <c r="WHG38" s="110"/>
      <c r="WHH38" s="110"/>
      <c r="WHI38" s="110"/>
      <c r="WHJ38" s="110"/>
      <c r="WHK38" s="110"/>
      <c r="WHL38" s="110"/>
      <c r="WHM38" s="110"/>
      <c r="WHN38" s="110"/>
      <c r="WHO38" s="110"/>
      <c r="WHP38" s="110"/>
      <c r="WHQ38" s="110"/>
      <c r="WHR38" s="110"/>
      <c r="WHS38" s="110"/>
      <c r="WHT38" s="110"/>
      <c r="WHU38" s="110"/>
      <c r="WHV38" s="110"/>
      <c r="WHW38" s="110"/>
      <c r="WHX38" s="110"/>
      <c r="WHY38" s="110"/>
      <c r="WHZ38" s="110"/>
      <c r="WIA38" s="110"/>
      <c r="WIB38" s="110"/>
      <c r="WIC38" s="110"/>
      <c r="WID38" s="110"/>
      <c r="WIE38" s="110"/>
      <c r="WIF38" s="110"/>
      <c r="WIG38" s="110"/>
      <c r="WIH38" s="110"/>
      <c r="WII38" s="110"/>
      <c r="WIJ38" s="110"/>
      <c r="WIK38" s="110"/>
      <c r="WIL38" s="110"/>
      <c r="WIM38" s="110"/>
      <c r="WIN38" s="110"/>
      <c r="WIO38" s="110"/>
      <c r="WIP38" s="110"/>
      <c r="WIQ38" s="110"/>
      <c r="WIR38" s="110"/>
      <c r="WIS38" s="110"/>
      <c r="WIT38" s="110"/>
      <c r="WIU38" s="110"/>
      <c r="WIV38" s="110"/>
      <c r="WIW38" s="110"/>
      <c r="WIX38" s="110"/>
      <c r="WIY38" s="110"/>
      <c r="WIZ38" s="110"/>
      <c r="WJA38" s="110"/>
      <c r="WJB38" s="110"/>
      <c r="WJC38" s="110"/>
      <c r="WJD38" s="110"/>
      <c r="WJE38" s="110"/>
      <c r="WJF38" s="110"/>
      <c r="WJG38" s="110"/>
      <c r="WJH38" s="110"/>
      <c r="WJI38" s="110"/>
      <c r="WJJ38" s="110"/>
      <c r="WJK38" s="110"/>
      <c r="WJL38" s="110"/>
      <c r="WJM38" s="110"/>
      <c r="WJN38" s="110"/>
      <c r="WJO38" s="110"/>
      <c r="WJP38" s="110"/>
      <c r="WJQ38" s="110"/>
      <c r="WJR38" s="110"/>
      <c r="WJS38" s="110"/>
      <c r="WJT38" s="110"/>
      <c r="WJU38" s="110"/>
      <c r="WJV38" s="110"/>
      <c r="WJW38" s="110"/>
      <c r="WJX38" s="110"/>
      <c r="WJY38" s="110"/>
      <c r="WJZ38" s="110"/>
      <c r="WKA38" s="110"/>
      <c r="WKB38" s="110"/>
      <c r="WKC38" s="110"/>
      <c r="WKD38" s="110"/>
      <c r="WKE38" s="110"/>
      <c r="WKF38" s="110"/>
      <c r="WKG38" s="110"/>
      <c r="WKH38" s="110"/>
      <c r="WKI38" s="110"/>
      <c r="WKJ38" s="110"/>
      <c r="WKK38" s="110"/>
      <c r="WKL38" s="110"/>
      <c r="WKM38" s="110"/>
      <c r="WKN38" s="110"/>
      <c r="WKO38" s="110"/>
      <c r="WKP38" s="110"/>
      <c r="WKQ38" s="110"/>
      <c r="WKR38" s="110"/>
      <c r="WKS38" s="110"/>
      <c r="WKT38" s="110"/>
      <c r="WKU38" s="110"/>
      <c r="WKV38" s="110"/>
      <c r="WKW38" s="110"/>
      <c r="WKX38" s="110"/>
      <c r="WKY38" s="110"/>
      <c r="WKZ38" s="110"/>
      <c r="WLA38" s="110"/>
      <c r="WLB38" s="110"/>
      <c r="WLC38" s="110"/>
      <c r="WLD38" s="110"/>
      <c r="WLE38" s="110"/>
      <c r="WLF38" s="110"/>
      <c r="WLG38" s="110"/>
      <c r="WLH38" s="110"/>
      <c r="WLI38" s="110"/>
      <c r="WLJ38" s="110"/>
      <c r="WLK38" s="110"/>
      <c r="WLL38" s="110"/>
      <c r="WLM38" s="110"/>
      <c r="WLN38" s="110"/>
      <c r="WLO38" s="110"/>
      <c r="WLP38" s="110"/>
      <c r="WLQ38" s="110"/>
      <c r="WLR38" s="110"/>
      <c r="WLS38" s="110"/>
      <c r="WLT38" s="110"/>
      <c r="WLU38" s="110"/>
      <c r="WLV38" s="110"/>
      <c r="WLW38" s="110"/>
      <c r="WLX38" s="110"/>
      <c r="WLY38" s="110"/>
      <c r="WLZ38" s="110"/>
      <c r="WMA38" s="110"/>
      <c r="WMB38" s="110"/>
      <c r="WMC38" s="110"/>
      <c r="WMD38" s="110"/>
      <c r="WME38" s="110"/>
      <c r="WMF38" s="110"/>
      <c r="WMG38" s="110"/>
      <c r="WMH38" s="110"/>
      <c r="WMI38" s="110"/>
      <c r="WMJ38" s="110"/>
      <c r="WMK38" s="110"/>
      <c r="WML38" s="110"/>
      <c r="WMM38" s="110"/>
      <c r="WMN38" s="110"/>
      <c r="WMO38" s="110"/>
      <c r="WMP38" s="110"/>
      <c r="WMQ38" s="110"/>
      <c r="WMR38" s="110"/>
      <c r="WMS38" s="110"/>
      <c r="WMT38" s="110"/>
      <c r="WMU38" s="110"/>
      <c r="WMV38" s="110"/>
      <c r="WMW38" s="110"/>
      <c r="WMX38" s="110"/>
      <c r="WMY38" s="110"/>
      <c r="WMZ38" s="110"/>
      <c r="WNA38" s="110"/>
      <c r="WNB38" s="110"/>
      <c r="WNC38" s="110"/>
      <c r="WND38" s="110"/>
      <c r="WNE38" s="110"/>
      <c r="WNF38" s="110"/>
      <c r="WNG38" s="110"/>
      <c r="WNH38" s="110"/>
      <c r="WNI38" s="110"/>
      <c r="WNJ38" s="110"/>
      <c r="WNK38" s="110"/>
      <c r="WNL38" s="110"/>
      <c r="WNM38" s="110"/>
      <c r="WNN38" s="110"/>
      <c r="WNO38" s="110"/>
      <c r="WNP38" s="110"/>
      <c r="WNQ38" s="110"/>
      <c r="WNR38" s="110"/>
      <c r="WNS38" s="110"/>
      <c r="WNT38" s="110"/>
      <c r="WNU38" s="110"/>
      <c r="WNV38" s="110"/>
      <c r="WNW38" s="110"/>
      <c r="WNX38" s="110"/>
      <c r="WNY38" s="110"/>
      <c r="WNZ38" s="110"/>
      <c r="WOA38" s="110"/>
      <c r="WOB38" s="110"/>
      <c r="WOC38" s="110"/>
      <c r="WOD38" s="110"/>
      <c r="WOE38" s="110"/>
      <c r="WOF38" s="110"/>
      <c r="WOG38" s="110"/>
      <c r="WOH38" s="110"/>
      <c r="WOI38" s="110"/>
      <c r="WOJ38" s="110"/>
      <c r="WOK38" s="110"/>
      <c r="WOL38" s="110"/>
      <c r="WOM38" s="110"/>
      <c r="WON38" s="110"/>
      <c r="WOO38" s="110"/>
      <c r="WOP38" s="110"/>
      <c r="WOQ38" s="110"/>
      <c r="WOR38" s="110"/>
      <c r="WOS38" s="110"/>
      <c r="WOT38" s="110"/>
      <c r="WOU38" s="110"/>
      <c r="WOV38" s="110"/>
      <c r="WOW38" s="110"/>
      <c r="WOX38" s="110"/>
      <c r="WOY38" s="110"/>
      <c r="WOZ38" s="110"/>
      <c r="WPA38" s="110"/>
      <c r="WPB38" s="110"/>
      <c r="WPC38" s="110"/>
      <c r="WPD38" s="110"/>
      <c r="WPE38" s="110"/>
      <c r="WPF38" s="110"/>
      <c r="WPG38" s="110"/>
      <c r="WPH38" s="110"/>
      <c r="WPI38" s="110"/>
      <c r="WPJ38" s="110"/>
      <c r="WPK38" s="110"/>
      <c r="WPL38" s="110"/>
      <c r="WPM38" s="110"/>
      <c r="WPN38" s="110"/>
      <c r="WPO38" s="110"/>
      <c r="WPP38" s="110"/>
      <c r="WPQ38" s="110"/>
      <c r="WPR38" s="110"/>
      <c r="WPS38" s="110"/>
      <c r="WPT38" s="110"/>
      <c r="WPU38" s="110"/>
      <c r="WPV38" s="110"/>
      <c r="WPW38" s="110"/>
      <c r="WPX38" s="110"/>
      <c r="WPY38" s="110"/>
      <c r="WPZ38" s="110"/>
      <c r="WQA38" s="110"/>
      <c r="WQB38" s="110"/>
      <c r="WQC38" s="110"/>
      <c r="WQD38" s="110"/>
      <c r="WQE38" s="110"/>
      <c r="WQF38" s="110"/>
      <c r="WQG38" s="110"/>
      <c r="WQH38" s="110"/>
      <c r="WQI38" s="110"/>
      <c r="WQJ38" s="110"/>
      <c r="WQK38" s="110"/>
      <c r="WQL38" s="110"/>
      <c r="WQM38" s="110"/>
      <c r="WQN38" s="110"/>
      <c r="WQO38" s="110"/>
      <c r="WQP38" s="110"/>
      <c r="WQQ38" s="110"/>
      <c r="WQR38" s="110"/>
      <c r="WQS38" s="110"/>
      <c r="WQT38" s="110"/>
      <c r="WQU38" s="110"/>
      <c r="WQV38" s="110"/>
      <c r="WQW38" s="110"/>
      <c r="WQX38" s="110"/>
      <c r="WQY38" s="110"/>
      <c r="WQZ38" s="110"/>
      <c r="WRA38" s="110"/>
      <c r="WRB38" s="110"/>
      <c r="WRC38" s="110"/>
      <c r="WRD38" s="110"/>
      <c r="WRE38" s="110"/>
      <c r="WRF38" s="110"/>
      <c r="WRG38" s="110"/>
      <c r="WRH38" s="110"/>
      <c r="WRI38" s="110"/>
      <c r="WRJ38" s="110"/>
      <c r="WRK38" s="110"/>
      <c r="WRL38" s="110"/>
      <c r="WRM38" s="110"/>
      <c r="WRN38" s="110"/>
      <c r="WRO38" s="110"/>
      <c r="WRP38" s="110"/>
      <c r="WRQ38" s="110"/>
      <c r="WRR38" s="110"/>
      <c r="WRS38" s="110"/>
      <c r="WRT38" s="110"/>
      <c r="WRU38" s="110"/>
      <c r="WRV38" s="110"/>
      <c r="WRW38" s="110"/>
      <c r="WRX38" s="110"/>
      <c r="WRY38" s="110"/>
      <c r="WRZ38" s="110"/>
      <c r="WSA38" s="110"/>
      <c r="WSB38" s="110"/>
      <c r="WSC38" s="110"/>
      <c r="WSD38" s="110"/>
      <c r="WSE38" s="110"/>
      <c r="WSF38" s="110"/>
      <c r="WSG38" s="110"/>
      <c r="WSH38" s="110"/>
      <c r="WSI38" s="110"/>
      <c r="WSJ38" s="110"/>
      <c r="WSK38" s="110"/>
      <c r="WSL38" s="110"/>
      <c r="WSM38" s="110"/>
      <c r="WSN38" s="110"/>
      <c r="WSO38" s="110"/>
      <c r="WSP38" s="110"/>
      <c r="WSQ38" s="110"/>
      <c r="WSR38" s="110"/>
      <c r="WSS38" s="110"/>
      <c r="WST38" s="110"/>
      <c r="WSU38" s="110"/>
      <c r="WSV38" s="110"/>
      <c r="WSW38" s="110"/>
      <c r="WSX38" s="110"/>
      <c r="WSY38" s="110"/>
      <c r="WSZ38" s="110"/>
      <c r="WTA38" s="110"/>
      <c r="WTB38" s="110"/>
      <c r="WTC38" s="110"/>
      <c r="WTD38" s="110"/>
      <c r="WTE38" s="110"/>
      <c r="WTF38" s="110"/>
      <c r="WTG38" s="110"/>
      <c r="WTH38" s="110"/>
      <c r="WTI38" s="110"/>
      <c r="WTJ38" s="110"/>
      <c r="WTK38" s="110"/>
      <c r="WTL38" s="110"/>
      <c r="WTM38" s="110"/>
      <c r="WTN38" s="110"/>
      <c r="WTO38" s="110"/>
      <c r="WTP38" s="110"/>
      <c r="WTQ38" s="110"/>
      <c r="WTR38" s="110"/>
      <c r="WTS38" s="110"/>
      <c r="WTT38" s="110"/>
      <c r="WTU38" s="110"/>
      <c r="WTV38" s="110"/>
      <c r="WTW38" s="110"/>
      <c r="WTX38" s="110"/>
      <c r="WTY38" s="110"/>
      <c r="WTZ38" s="110"/>
      <c r="WUA38" s="110"/>
      <c r="WUB38" s="110"/>
      <c r="WUC38" s="110"/>
      <c r="WUD38" s="110"/>
      <c r="WUE38" s="110"/>
      <c r="WUF38" s="110"/>
      <c r="WUG38" s="110"/>
      <c r="WUH38" s="110"/>
      <c r="WUI38" s="110"/>
      <c r="WUJ38" s="110"/>
      <c r="WUK38" s="110"/>
      <c r="WUL38" s="110"/>
      <c r="WUM38" s="110"/>
      <c r="WUN38" s="110"/>
      <c r="WUO38" s="110"/>
      <c r="WUP38" s="110"/>
      <c r="WUQ38" s="110"/>
      <c r="WUR38" s="110"/>
      <c r="WUS38" s="110"/>
      <c r="WUT38" s="110"/>
      <c r="WUU38" s="110"/>
      <c r="WUV38" s="110"/>
      <c r="WUW38" s="110"/>
      <c r="WUX38" s="110"/>
      <c r="WUY38" s="110"/>
      <c r="WUZ38" s="110"/>
      <c r="WVA38" s="110"/>
      <c r="WVB38" s="110"/>
      <c r="WVC38" s="110"/>
      <c r="WVD38" s="110"/>
      <c r="WVE38" s="110"/>
      <c r="WVF38" s="110"/>
      <c r="WVG38" s="110"/>
      <c r="WVH38" s="110"/>
      <c r="WVI38" s="110"/>
      <c r="WVJ38" s="110"/>
      <c r="WVK38" s="110"/>
      <c r="WVL38" s="110"/>
      <c r="WVM38" s="110"/>
      <c r="WVN38" s="110"/>
      <c r="WVO38" s="110"/>
      <c r="WVP38" s="110"/>
      <c r="WVQ38" s="110"/>
      <c r="WVR38" s="110"/>
      <c r="WVS38" s="110"/>
      <c r="WVT38" s="110"/>
      <c r="WVU38" s="110"/>
      <c r="WVV38" s="110"/>
      <c r="WVW38" s="110"/>
      <c r="WVX38" s="110"/>
      <c r="WVY38" s="110"/>
      <c r="WVZ38" s="110"/>
      <c r="WWA38" s="110"/>
      <c r="WWB38" s="110"/>
      <c r="WWC38" s="110"/>
      <c r="WWD38" s="110"/>
      <c r="WWE38" s="110"/>
      <c r="WWF38" s="110"/>
      <c r="WWG38" s="110"/>
      <c r="WWH38" s="110"/>
      <c r="WWI38" s="110"/>
      <c r="WWJ38" s="110"/>
      <c r="WWK38" s="110"/>
      <c r="WWL38" s="110"/>
      <c r="WWM38" s="110"/>
      <c r="WWN38" s="110"/>
      <c r="WWO38" s="110"/>
      <c r="WWP38" s="110"/>
      <c r="WWQ38" s="110"/>
      <c r="WWR38" s="110"/>
      <c r="WWS38" s="110"/>
      <c r="WWT38" s="110"/>
      <c r="WWU38" s="110"/>
      <c r="WWV38" s="110"/>
      <c r="WWW38" s="110"/>
      <c r="WWX38" s="110"/>
      <c r="WWY38" s="110"/>
      <c r="WWZ38" s="110"/>
      <c r="WXA38" s="110"/>
      <c r="WXB38" s="110"/>
      <c r="WXC38" s="110"/>
      <c r="WXD38" s="110"/>
      <c r="WXE38" s="110"/>
      <c r="WXF38" s="110"/>
      <c r="WXG38" s="110"/>
      <c r="WXH38" s="110"/>
      <c r="WXI38" s="110"/>
      <c r="WXJ38" s="110"/>
      <c r="WXK38" s="110"/>
      <c r="WXL38" s="110"/>
      <c r="WXM38" s="110"/>
      <c r="WXN38" s="110"/>
      <c r="WXO38" s="110"/>
      <c r="WXP38" s="110"/>
      <c r="WXQ38" s="110"/>
      <c r="WXR38" s="110"/>
      <c r="WXS38" s="110"/>
      <c r="WXT38" s="110"/>
      <c r="WXU38" s="110"/>
      <c r="WXV38" s="110"/>
      <c r="WXW38" s="110"/>
      <c r="WXX38" s="110"/>
      <c r="WXY38" s="110"/>
      <c r="WXZ38" s="110"/>
      <c r="WYA38" s="110"/>
      <c r="WYB38" s="110"/>
      <c r="WYC38" s="110"/>
      <c r="WYD38" s="110"/>
      <c r="WYE38" s="110"/>
      <c r="WYF38" s="110"/>
      <c r="WYG38" s="110"/>
      <c r="WYH38" s="110"/>
      <c r="WYI38" s="110"/>
      <c r="WYJ38" s="110"/>
      <c r="WYK38" s="110"/>
      <c r="WYL38" s="110"/>
      <c r="WYM38" s="110"/>
      <c r="WYN38" s="110"/>
      <c r="WYO38" s="110"/>
      <c r="WYP38" s="110"/>
      <c r="WYQ38" s="110"/>
      <c r="WYR38" s="110"/>
      <c r="WYS38" s="110"/>
      <c r="WYT38" s="110"/>
      <c r="WYU38" s="110"/>
      <c r="WYV38" s="110"/>
      <c r="WYW38" s="110"/>
      <c r="WYX38" s="110"/>
      <c r="WYY38" s="110"/>
      <c r="WYZ38" s="110"/>
      <c r="WZA38" s="110"/>
      <c r="WZB38" s="110"/>
      <c r="WZC38" s="110"/>
      <c r="WZD38" s="110"/>
      <c r="WZE38" s="110"/>
      <c r="WZF38" s="110"/>
      <c r="WZG38" s="110"/>
      <c r="WZH38" s="110"/>
      <c r="WZI38" s="110"/>
      <c r="WZJ38" s="110"/>
      <c r="WZK38" s="110"/>
      <c r="WZL38" s="110"/>
      <c r="WZM38" s="110"/>
      <c r="WZN38" s="110"/>
      <c r="WZO38" s="110"/>
      <c r="WZP38" s="110"/>
      <c r="WZQ38" s="110"/>
      <c r="WZR38" s="110"/>
      <c r="WZS38" s="110"/>
      <c r="WZT38" s="110"/>
      <c r="WZU38" s="110"/>
      <c r="WZV38" s="110"/>
      <c r="WZW38" s="110"/>
      <c r="WZX38" s="110"/>
      <c r="WZY38" s="110"/>
      <c r="WZZ38" s="110"/>
      <c r="XAA38" s="110"/>
      <c r="XAB38" s="110"/>
      <c r="XAC38" s="110"/>
      <c r="XAD38" s="110"/>
      <c r="XAE38" s="110"/>
      <c r="XAF38" s="110"/>
      <c r="XAG38" s="110"/>
      <c r="XAH38" s="110"/>
      <c r="XAI38" s="110"/>
      <c r="XAJ38" s="110"/>
      <c r="XAK38" s="110"/>
      <c r="XAL38" s="110"/>
      <c r="XAM38" s="110"/>
      <c r="XAN38" s="110"/>
      <c r="XAO38" s="110"/>
      <c r="XAP38" s="110"/>
      <c r="XAQ38" s="110"/>
      <c r="XAR38" s="110"/>
      <c r="XAS38" s="110"/>
      <c r="XAT38" s="110"/>
      <c r="XAU38" s="110"/>
      <c r="XAV38" s="110"/>
      <c r="XAW38" s="110"/>
      <c r="XAX38" s="110"/>
      <c r="XAY38" s="110"/>
      <c r="XAZ38" s="110"/>
      <c r="XBA38" s="110"/>
      <c r="XBB38" s="110"/>
      <c r="XBC38" s="110"/>
      <c r="XBD38" s="110"/>
      <c r="XBE38" s="110"/>
      <c r="XBF38" s="110"/>
      <c r="XBG38" s="110"/>
      <c r="XBH38" s="110"/>
      <c r="XBI38" s="110"/>
      <c r="XBJ38" s="110"/>
      <c r="XBK38" s="110"/>
      <c r="XBL38" s="110"/>
      <c r="XBM38" s="110"/>
      <c r="XBN38" s="110"/>
      <c r="XBO38" s="110"/>
      <c r="XBP38" s="110"/>
      <c r="XBQ38" s="110"/>
      <c r="XBR38" s="110"/>
      <c r="XBS38" s="110"/>
      <c r="XBT38" s="110"/>
      <c r="XBU38" s="110"/>
      <c r="XBV38" s="110"/>
      <c r="XBW38" s="110"/>
      <c r="XBX38" s="110"/>
      <c r="XBY38" s="110"/>
      <c r="XBZ38" s="110"/>
      <c r="XCA38" s="110"/>
      <c r="XCB38" s="110"/>
      <c r="XCC38" s="110"/>
      <c r="XCD38" s="110"/>
      <c r="XCE38" s="110"/>
      <c r="XCF38" s="110"/>
      <c r="XCG38" s="110"/>
      <c r="XCH38" s="110"/>
      <c r="XCI38" s="110"/>
      <c r="XCJ38" s="110"/>
      <c r="XCK38" s="110"/>
      <c r="XCL38" s="110"/>
      <c r="XCM38" s="110"/>
      <c r="XCN38" s="110"/>
      <c r="XCO38" s="110"/>
      <c r="XCP38" s="110"/>
      <c r="XCQ38" s="110"/>
      <c r="XCR38" s="110"/>
      <c r="XCS38" s="110"/>
      <c r="XCT38" s="110"/>
      <c r="XCU38" s="110"/>
      <c r="XCV38" s="110"/>
      <c r="XCW38" s="110"/>
      <c r="XCX38" s="110"/>
      <c r="XCY38" s="110"/>
      <c r="XCZ38" s="110"/>
      <c r="XDA38" s="110"/>
      <c r="XDB38" s="110"/>
      <c r="XDC38" s="110"/>
      <c r="XDD38" s="110"/>
      <c r="XDE38" s="110"/>
      <c r="XDF38" s="110"/>
      <c r="XDG38" s="110"/>
      <c r="XDH38" s="110"/>
      <c r="XDI38" s="110"/>
      <c r="XDJ38" s="110"/>
      <c r="XDK38" s="110"/>
      <c r="XDL38" s="110"/>
      <c r="XDM38" s="110"/>
      <c r="XDN38" s="110"/>
      <c r="XDO38" s="110"/>
      <c r="XDP38" s="110"/>
      <c r="XDQ38" s="110"/>
      <c r="XDR38" s="110"/>
      <c r="XDS38" s="110"/>
      <c r="XDT38" s="110"/>
      <c r="XDU38" s="110"/>
      <c r="XDV38" s="110"/>
      <c r="XDW38" s="110"/>
      <c r="XDX38" s="110"/>
      <c r="XDY38" s="110"/>
      <c r="XDZ38" s="110"/>
      <c r="XEA38" s="110"/>
      <c r="XEB38" s="110"/>
      <c r="XEC38" s="110"/>
      <c r="XED38" s="110"/>
      <c r="XEE38" s="110"/>
      <c r="XEF38" s="110"/>
      <c r="XEG38" s="110"/>
      <c r="XEH38" s="110"/>
      <c r="XEI38" s="110"/>
      <c r="XEJ38" s="110"/>
      <c r="XEK38" s="110"/>
      <c r="XEL38" s="110"/>
      <c r="XEM38" s="110"/>
      <c r="XEN38" s="110"/>
      <c r="XEO38" s="110"/>
      <c r="XEP38" s="110"/>
      <c r="XEQ38" s="110"/>
      <c r="XER38" s="110"/>
      <c r="XES38" s="110"/>
      <c r="XET38" s="110"/>
      <c r="XEU38" s="110"/>
      <c r="XEV38" s="110"/>
      <c r="XEW38" s="110"/>
      <c r="XEX38" s="110"/>
      <c r="XEY38" s="110"/>
      <c r="XEZ38" s="110"/>
      <c r="XFA38" s="110"/>
      <c r="XFB38" s="110"/>
      <c r="XFC38" s="110"/>
      <c r="XFD38" s="110"/>
    </row>
  </sheetData>
  <phoneticPr fontId="17"/>
  <pageMargins left="0.78740157480314965" right="0.78740157480314965" top="0.78740157480314965" bottom="0.59055118110236227" header="0.51181102362204722" footer="0.51181102362204722"/>
  <pageSetup paperSize="9" fitToHeight="0" orientation="portrait" horizontalDpi="300"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B1:E38"/>
  <sheetViews>
    <sheetView view="pageBreakPreview" zoomScaleNormal="100" zoomScaleSheetLayoutView="100" workbookViewId="0">
      <pane ySplit="1" topLeftCell="A2" activePane="bottomLeft" state="frozen"/>
      <selection activeCell="F37" sqref="F37"/>
      <selection pane="bottomLeft"/>
    </sheetView>
  </sheetViews>
  <sheetFormatPr defaultRowHeight="13.5"/>
  <cols>
    <col min="1" max="1" width="2.625" style="2" customWidth="1"/>
    <col min="2" max="2" width="9.625" style="2" customWidth="1"/>
    <col min="3" max="3" width="22.375" style="2" customWidth="1"/>
    <col min="4" max="5" width="22.25" style="2" customWidth="1"/>
    <col min="6" max="16384" width="9" style="2"/>
  </cols>
  <sheetData>
    <row r="1" spans="2:5" ht="20.100000000000001" customHeight="1"/>
    <row r="2" spans="2:5" ht="20.100000000000001" customHeight="1"/>
    <row r="3" spans="2:5" s="2049" customFormat="1" ht="15" customHeight="1">
      <c r="B3" s="2049" t="s">
        <v>257</v>
      </c>
    </row>
    <row r="4" spans="2:5" s="2049" customFormat="1" ht="15" customHeight="1" thickBot="1">
      <c r="E4" s="79" t="s">
        <v>506</v>
      </c>
    </row>
    <row r="5" spans="2:5" ht="24" customHeight="1">
      <c r="B5" s="2077" t="s">
        <v>1219</v>
      </c>
      <c r="C5" s="2064" t="s">
        <v>669</v>
      </c>
      <c r="D5" s="2064" t="s">
        <v>507</v>
      </c>
      <c r="E5" s="2068" t="s">
        <v>508</v>
      </c>
    </row>
    <row r="6" spans="2:5" ht="21.95" customHeight="1">
      <c r="B6" s="85" t="s">
        <v>2125</v>
      </c>
      <c r="C6" s="1264">
        <v>23546797351</v>
      </c>
      <c r="D6" s="1264">
        <v>15314446943</v>
      </c>
      <c r="E6" s="108">
        <v>8232350408</v>
      </c>
    </row>
    <row r="7" spans="2:5" ht="21.95" customHeight="1">
      <c r="B7" s="85">
        <v>7</v>
      </c>
      <c r="C7" s="1264">
        <v>25608794781</v>
      </c>
      <c r="D7" s="1264">
        <v>15655684789</v>
      </c>
      <c r="E7" s="108">
        <v>9953109992</v>
      </c>
    </row>
    <row r="8" spans="2:5" ht="21.95" customHeight="1">
      <c r="B8" s="85">
        <v>8</v>
      </c>
      <c r="C8" s="1264">
        <v>30675846346</v>
      </c>
      <c r="D8" s="1264">
        <v>18060943497</v>
      </c>
      <c r="E8" s="108">
        <v>12614902849</v>
      </c>
    </row>
    <row r="9" spans="2:5" ht="21.95" customHeight="1">
      <c r="B9" s="85">
        <v>9</v>
      </c>
      <c r="C9" s="1264">
        <v>28368875424</v>
      </c>
      <c r="D9" s="1264">
        <v>17659819410</v>
      </c>
      <c r="E9" s="108">
        <v>10708940014</v>
      </c>
    </row>
    <row r="10" spans="2:5" ht="21.95" customHeight="1">
      <c r="B10" s="85">
        <v>10</v>
      </c>
      <c r="C10" s="1264">
        <v>27311540399</v>
      </c>
      <c r="D10" s="1264">
        <v>16612937103</v>
      </c>
      <c r="E10" s="108">
        <v>10698603296</v>
      </c>
    </row>
    <row r="11" spans="2:5" ht="21.95" customHeight="1">
      <c r="B11" s="85">
        <v>11</v>
      </c>
      <c r="C11" s="1264">
        <v>28927315100</v>
      </c>
      <c r="D11" s="1264">
        <v>17973148952</v>
      </c>
      <c r="E11" s="108">
        <v>10954166148</v>
      </c>
    </row>
    <row r="12" spans="2:5" ht="21.95" customHeight="1">
      <c r="B12" s="85">
        <v>12</v>
      </c>
      <c r="C12" s="1264">
        <v>28638163905</v>
      </c>
      <c r="D12" s="1264">
        <v>16254351991</v>
      </c>
      <c r="E12" s="108">
        <v>12383811914</v>
      </c>
    </row>
    <row r="13" spans="2:5" ht="21.95" customHeight="1">
      <c r="B13" s="85">
        <v>13</v>
      </c>
      <c r="C13" s="1264">
        <v>29731225299</v>
      </c>
      <c r="D13" s="1264">
        <v>16776377545</v>
      </c>
      <c r="E13" s="108">
        <v>12954847754</v>
      </c>
    </row>
    <row r="14" spans="2:5" ht="21.95" customHeight="1">
      <c r="B14" s="85">
        <v>14</v>
      </c>
      <c r="C14" s="1264">
        <v>28372508248</v>
      </c>
      <c r="D14" s="1264">
        <v>15409883939</v>
      </c>
      <c r="E14" s="108">
        <v>12962624309</v>
      </c>
    </row>
    <row r="15" spans="2:5" ht="21.95" customHeight="1">
      <c r="B15" s="85">
        <v>15</v>
      </c>
      <c r="C15" s="1264">
        <v>29697351855</v>
      </c>
      <c r="D15" s="1264">
        <v>16380399440</v>
      </c>
      <c r="E15" s="108">
        <v>13316952415</v>
      </c>
    </row>
    <row r="16" spans="2:5" ht="21.95" customHeight="1">
      <c r="B16" s="85">
        <v>16</v>
      </c>
      <c r="C16" s="1264">
        <v>31023705650</v>
      </c>
      <c r="D16" s="1264">
        <v>17813067091</v>
      </c>
      <c r="E16" s="108">
        <v>13210638559</v>
      </c>
    </row>
    <row r="17" spans="2:5" ht="21.95" customHeight="1">
      <c r="B17" s="85">
        <v>17</v>
      </c>
      <c r="C17" s="1264">
        <v>29473127997</v>
      </c>
      <c r="D17" s="1264">
        <v>16020032418</v>
      </c>
      <c r="E17" s="108">
        <v>13453095579</v>
      </c>
    </row>
    <row r="18" spans="2:5" ht="21.95" customHeight="1">
      <c r="B18" s="85">
        <v>18</v>
      </c>
      <c r="C18" s="1264">
        <v>28800268887</v>
      </c>
      <c r="D18" s="1264">
        <v>14960204469</v>
      </c>
      <c r="E18" s="108">
        <v>13840064418</v>
      </c>
    </row>
    <row r="19" spans="2:5" ht="21.95" customHeight="1">
      <c r="B19" s="85">
        <v>19</v>
      </c>
      <c r="C19" s="1264">
        <v>29702997118</v>
      </c>
      <c r="D19" s="1264">
        <v>14710384424</v>
      </c>
      <c r="E19" s="108">
        <v>14992612694</v>
      </c>
    </row>
    <row r="20" spans="2:5" ht="21.95" customHeight="1">
      <c r="B20" s="85">
        <v>20</v>
      </c>
      <c r="C20" s="1264">
        <v>28294835240</v>
      </c>
      <c r="D20" s="1264">
        <v>15632700848</v>
      </c>
      <c r="E20" s="108">
        <v>12662134392</v>
      </c>
    </row>
    <row r="21" spans="2:5" ht="21.95" customHeight="1">
      <c r="B21" s="85">
        <v>21</v>
      </c>
      <c r="C21" s="1264">
        <v>28904051787</v>
      </c>
      <c r="D21" s="1264">
        <v>17224649529</v>
      </c>
      <c r="E21" s="108">
        <v>11679402258</v>
      </c>
    </row>
    <row r="22" spans="2:5" ht="21.95" customHeight="1">
      <c r="B22" s="85">
        <v>22</v>
      </c>
      <c r="C22" s="1264">
        <v>28723398608</v>
      </c>
      <c r="D22" s="1264">
        <v>16706622778</v>
      </c>
      <c r="E22" s="108">
        <v>12016775830</v>
      </c>
    </row>
    <row r="23" spans="2:5" ht="21.95" customHeight="1">
      <c r="B23" s="85">
        <v>23</v>
      </c>
      <c r="C23" s="1264">
        <v>29026331837</v>
      </c>
      <c r="D23" s="1264">
        <v>16611654831</v>
      </c>
      <c r="E23" s="108">
        <v>12414677006</v>
      </c>
    </row>
    <row r="24" spans="2:5" ht="21.95" customHeight="1">
      <c r="B24" s="85">
        <v>24</v>
      </c>
      <c r="C24" s="1264">
        <v>29600690355</v>
      </c>
      <c r="D24" s="1264">
        <v>16067139694</v>
      </c>
      <c r="E24" s="108">
        <v>13533550661</v>
      </c>
    </row>
    <row r="25" spans="2:5" ht="21.95" customHeight="1">
      <c r="B25" s="85">
        <v>25</v>
      </c>
      <c r="C25" s="1264">
        <v>30208668864</v>
      </c>
      <c r="D25" s="1264">
        <v>17013246891</v>
      </c>
      <c r="E25" s="108">
        <v>13195421973</v>
      </c>
    </row>
    <row r="26" spans="2:5" ht="21.95" customHeight="1">
      <c r="B26" s="85">
        <v>26</v>
      </c>
      <c r="C26" s="1264">
        <v>31369749400</v>
      </c>
      <c r="D26" s="1264">
        <v>17913387428</v>
      </c>
      <c r="E26" s="108">
        <v>13456361972</v>
      </c>
    </row>
    <row r="27" spans="2:5" ht="21.95" customHeight="1">
      <c r="B27" s="85">
        <v>27</v>
      </c>
      <c r="C27" s="1264">
        <v>34691920408</v>
      </c>
      <c r="D27" s="1264">
        <v>19848647659</v>
      </c>
      <c r="E27" s="108">
        <v>14843272749</v>
      </c>
    </row>
    <row r="28" spans="2:5" ht="21.95" customHeight="1">
      <c r="B28" s="85">
        <v>28</v>
      </c>
      <c r="C28" s="398">
        <v>32367954478</v>
      </c>
      <c r="D28" s="398">
        <v>17458545394</v>
      </c>
      <c r="E28" s="399">
        <v>14909409084</v>
      </c>
    </row>
    <row r="29" spans="2:5" ht="21.95" customHeight="1">
      <c r="B29" s="85">
        <v>29</v>
      </c>
      <c r="C29" s="398">
        <v>36129196651</v>
      </c>
      <c r="D29" s="398">
        <v>19064413058</v>
      </c>
      <c r="E29" s="399">
        <v>17064783593</v>
      </c>
    </row>
    <row r="30" spans="2:5" ht="21.95" customHeight="1">
      <c r="B30" s="85">
        <v>30</v>
      </c>
      <c r="C30" s="400">
        <v>32841901393</v>
      </c>
      <c r="D30" s="400">
        <v>18412825289</v>
      </c>
      <c r="E30" s="401">
        <v>14429076104</v>
      </c>
    </row>
    <row r="31" spans="2:5" ht="21.95" customHeight="1">
      <c r="B31" s="85" t="s">
        <v>1785</v>
      </c>
      <c r="C31" s="398">
        <v>32800342656</v>
      </c>
      <c r="D31" s="398">
        <v>19357463520</v>
      </c>
      <c r="E31" s="399">
        <v>13442879136</v>
      </c>
    </row>
    <row r="32" spans="2:5" ht="21.95" customHeight="1">
      <c r="B32" s="85">
        <v>2</v>
      </c>
      <c r="C32" s="398">
        <v>40218707484</v>
      </c>
      <c r="D32" s="398">
        <v>26448041410</v>
      </c>
      <c r="E32" s="399">
        <v>13770666074</v>
      </c>
    </row>
    <row r="33" spans="2:5" ht="21.95" customHeight="1">
      <c r="B33" s="85">
        <v>3</v>
      </c>
      <c r="C33" s="856">
        <v>35266946751</v>
      </c>
      <c r="D33" s="856">
        <v>22459418649</v>
      </c>
      <c r="E33" s="857">
        <v>12807528102</v>
      </c>
    </row>
    <row r="34" spans="2:5" ht="21.95" customHeight="1">
      <c r="B34" s="248">
        <v>4</v>
      </c>
      <c r="C34" s="856">
        <v>34483391379</v>
      </c>
      <c r="D34" s="856">
        <v>21536187610</v>
      </c>
      <c r="E34" s="857">
        <v>12947203769</v>
      </c>
    </row>
    <row r="35" spans="2:5" ht="21.95" customHeight="1">
      <c r="B35" s="248">
        <v>5</v>
      </c>
      <c r="C35" s="1766">
        <v>35087475258</v>
      </c>
      <c r="D35" s="854">
        <v>22168516044</v>
      </c>
      <c r="E35" s="855">
        <v>12918959214</v>
      </c>
    </row>
    <row r="36" spans="2:5" ht="21.95" customHeight="1" thickBot="1">
      <c r="B36" s="87">
        <v>6</v>
      </c>
      <c r="C36" s="1828">
        <v>37681889638</v>
      </c>
      <c r="D36" s="1828">
        <v>24623998093</v>
      </c>
      <c r="E36" s="1933">
        <v>13057891545</v>
      </c>
    </row>
    <row r="37" spans="2:5" s="2049" customFormat="1" ht="15" customHeight="1">
      <c r="B37" s="110" t="s">
        <v>477</v>
      </c>
      <c r="C37" s="2050"/>
      <c r="D37" s="2050"/>
      <c r="E37" s="397" t="s">
        <v>519</v>
      </c>
    </row>
    <row r="38" spans="2:5">
      <c r="B38" s="110" t="s">
        <v>2088</v>
      </c>
    </row>
  </sheetData>
  <phoneticPr fontId="13"/>
  <pageMargins left="0.78740157480314965" right="0.78740157480314965" top="0.78740157480314965" bottom="0.59055118110236227" header="0.51181102362204722" footer="0.51181102362204722"/>
  <pageSetup paperSize="9" fitToHeight="0" orientation="portrait" horizontalDpi="300" verticalDpi="3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2">
    <tabColor rgb="FFFFFFCC"/>
    <pageSetUpPr fitToPage="1"/>
  </sheetPr>
  <dimension ref="B1:N31"/>
  <sheetViews>
    <sheetView view="pageBreakPreview" zoomScaleNormal="100" zoomScaleSheetLayoutView="100" workbookViewId="0"/>
  </sheetViews>
  <sheetFormatPr defaultRowHeight="13.5"/>
  <cols>
    <col min="1" max="1" width="2.625" style="2" customWidth="1"/>
    <col min="2" max="2" width="13" style="2" customWidth="1"/>
    <col min="3" max="9" width="10.125" style="2" customWidth="1"/>
    <col min="10" max="10" width="8.375" style="2" customWidth="1"/>
    <col min="11" max="13" width="9" style="2"/>
    <col min="14" max="14" width="11.625" style="2" bestFit="1" customWidth="1"/>
    <col min="15" max="16384" width="9" style="2"/>
  </cols>
  <sheetData>
    <row r="1" spans="2:10" s="1165" customFormat="1" ht="15" customHeight="1">
      <c r="B1" s="1165" t="s">
        <v>258</v>
      </c>
      <c r="I1" s="1807"/>
      <c r="J1" s="2"/>
    </row>
    <row r="2" spans="2:10" s="1165" customFormat="1" ht="15" customHeight="1" thickBot="1">
      <c r="B2" s="203"/>
      <c r="G2" s="1186"/>
      <c r="H2" s="1186"/>
      <c r="I2" s="1815" t="s">
        <v>509</v>
      </c>
    </row>
    <row r="3" spans="2:10" ht="30" customHeight="1">
      <c r="B3" s="843" t="s">
        <v>541</v>
      </c>
      <c r="C3" s="402">
        <v>30</v>
      </c>
      <c r="D3" s="402" t="s">
        <v>1720</v>
      </c>
      <c r="E3" s="402">
        <v>2</v>
      </c>
      <c r="F3" s="402">
        <v>3</v>
      </c>
      <c r="G3" s="402">
        <v>4</v>
      </c>
      <c r="H3" s="1767">
        <v>5</v>
      </c>
      <c r="I3" s="1126">
        <v>6</v>
      </c>
    </row>
    <row r="4" spans="2:10" ht="30" customHeight="1">
      <c r="B4" s="1501" t="s">
        <v>683</v>
      </c>
      <c r="C4" s="1362">
        <v>8155943</v>
      </c>
      <c r="D4" s="1365">
        <v>8174861</v>
      </c>
      <c r="E4" s="1365">
        <v>8184626</v>
      </c>
      <c r="F4" s="1365">
        <v>8078205</v>
      </c>
      <c r="G4" s="667">
        <v>8518907</v>
      </c>
      <c r="H4" s="1768">
        <v>8503780</v>
      </c>
      <c r="I4" s="1934">
        <v>8536718</v>
      </c>
    </row>
    <row r="5" spans="2:10" ht="30" customHeight="1">
      <c r="B5" s="1502" t="s">
        <v>274</v>
      </c>
      <c r="C5" s="1373">
        <v>151255</v>
      </c>
      <c r="D5" s="1369">
        <v>153219</v>
      </c>
      <c r="E5" s="1369">
        <v>154434</v>
      </c>
      <c r="F5" s="1369">
        <v>156525</v>
      </c>
      <c r="G5" s="677">
        <v>156725</v>
      </c>
      <c r="H5" s="1369">
        <v>158865</v>
      </c>
      <c r="I5" s="1935">
        <v>158919</v>
      </c>
    </row>
    <row r="6" spans="2:10" ht="30" customHeight="1">
      <c r="B6" s="1502" t="s">
        <v>684</v>
      </c>
      <c r="C6" s="1373">
        <v>13170</v>
      </c>
      <c r="D6" s="1369">
        <v>6764</v>
      </c>
      <c r="E6" s="1369">
        <v>7045</v>
      </c>
      <c r="F6" s="1369">
        <v>5743</v>
      </c>
      <c r="G6" s="677">
        <v>3508</v>
      </c>
      <c r="H6" s="1369">
        <v>3128</v>
      </c>
      <c r="I6" s="1935">
        <v>4228</v>
      </c>
    </row>
    <row r="7" spans="2:10" ht="30" customHeight="1">
      <c r="B7" s="111" t="s">
        <v>0</v>
      </c>
      <c r="C7" s="1373">
        <v>36518</v>
      </c>
      <c r="D7" s="1367">
        <v>43986</v>
      </c>
      <c r="E7" s="1369">
        <v>37157</v>
      </c>
      <c r="F7" s="1369">
        <v>55950</v>
      </c>
      <c r="G7" s="677">
        <v>50390</v>
      </c>
      <c r="H7" s="1369">
        <v>57173</v>
      </c>
      <c r="I7" s="1935">
        <v>80676</v>
      </c>
    </row>
    <row r="8" spans="2:10" ht="30" customHeight="1">
      <c r="B8" s="111" t="s">
        <v>979</v>
      </c>
      <c r="C8" s="1373">
        <v>33494</v>
      </c>
      <c r="D8" s="1367">
        <v>26506</v>
      </c>
      <c r="E8" s="1369">
        <v>44323</v>
      </c>
      <c r="F8" s="1369">
        <v>66235</v>
      </c>
      <c r="G8" s="677">
        <v>39173</v>
      </c>
      <c r="H8" s="1369">
        <v>66487</v>
      </c>
      <c r="I8" s="1935">
        <v>115955</v>
      </c>
    </row>
    <row r="9" spans="2:10" ht="30" customHeight="1">
      <c r="B9" s="111" t="s">
        <v>1888</v>
      </c>
      <c r="C9" s="1373" t="s">
        <v>1220</v>
      </c>
      <c r="D9" s="1367" t="s">
        <v>1220</v>
      </c>
      <c r="E9" s="916">
        <v>35181</v>
      </c>
      <c r="F9" s="916">
        <v>70361</v>
      </c>
      <c r="G9" s="776">
        <v>79580</v>
      </c>
      <c r="H9" s="1369">
        <v>90776</v>
      </c>
      <c r="I9" s="1935">
        <v>102296</v>
      </c>
    </row>
    <row r="10" spans="2:10" ht="30" customHeight="1">
      <c r="B10" s="111" t="s">
        <v>65</v>
      </c>
      <c r="C10" s="1373">
        <v>1009996</v>
      </c>
      <c r="D10" s="1369">
        <v>972254</v>
      </c>
      <c r="E10" s="1369">
        <v>1201854</v>
      </c>
      <c r="F10" s="1369">
        <v>1308965</v>
      </c>
      <c r="G10" s="677">
        <v>1355201</v>
      </c>
      <c r="H10" s="1369">
        <v>1361317</v>
      </c>
      <c r="I10" s="1935">
        <v>1436071</v>
      </c>
    </row>
    <row r="11" spans="2:10" ht="30" customHeight="1">
      <c r="B11" s="111" t="s">
        <v>685</v>
      </c>
      <c r="C11" s="1373">
        <v>64408</v>
      </c>
      <c r="D11" s="1369">
        <v>34289</v>
      </c>
      <c r="E11" s="1369" t="s">
        <v>1220</v>
      </c>
      <c r="F11" s="916" t="s">
        <v>1220</v>
      </c>
      <c r="G11" s="776" t="s">
        <v>1220</v>
      </c>
      <c r="H11" s="1769" t="s">
        <v>1220</v>
      </c>
      <c r="I11" s="1936" t="s">
        <v>1220</v>
      </c>
    </row>
    <row r="12" spans="2:10" ht="30" customHeight="1">
      <c r="B12" s="111" t="s">
        <v>1794</v>
      </c>
      <c r="C12" s="1367" t="s">
        <v>1220</v>
      </c>
      <c r="D12" s="776">
        <v>10377</v>
      </c>
      <c r="E12" s="777">
        <v>21406</v>
      </c>
      <c r="F12" s="776">
        <v>20583</v>
      </c>
      <c r="G12" s="776">
        <v>26513</v>
      </c>
      <c r="H12" s="1369">
        <v>28778</v>
      </c>
      <c r="I12" s="1935">
        <v>34292</v>
      </c>
    </row>
    <row r="13" spans="2:10" ht="30" customHeight="1">
      <c r="B13" s="111" t="s">
        <v>286</v>
      </c>
      <c r="C13" s="1373">
        <v>48683</v>
      </c>
      <c r="D13" s="1369">
        <v>160428</v>
      </c>
      <c r="E13" s="1369">
        <v>69698</v>
      </c>
      <c r="F13" s="1369">
        <v>108548</v>
      </c>
      <c r="G13" s="677">
        <v>72367</v>
      </c>
      <c r="H13" s="1369">
        <v>67338</v>
      </c>
      <c r="I13" s="1935">
        <v>355471</v>
      </c>
    </row>
    <row r="14" spans="2:10" ht="30" customHeight="1">
      <c r="B14" s="1502" t="s">
        <v>686</v>
      </c>
      <c r="C14" s="1373">
        <v>2241127</v>
      </c>
      <c r="D14" s="1369">
        <v>2363965</v>
      </c>
      <c r="E14" s="1369">
        <v>2595837</v>
      </c>
      <c r="F14" s="1369">
        <v>3245607</v>
      </c>
      <c r="G14" s="677">
        <v>3238120</v>
      </c>
      <c r="H14" s="1369">
        <v>3391889</v>
      </c>
      <c r="I14" s="1935">
        <v>3749163</v>
      </c>
    </row>
    <row r="15" spans="2:10" ht="30" customHeight="1">
      <c r="B15" s="111" t="s">
        <v>1136</v>
      </c>
      <c r="C15" s="1373">
        <v>6996</v>
      </c>
      <c r="D15" s="1369">
        <v>7060</v>
      </c>
      <c r="E15" s="1369">
        <v>8318</v>
      </c>
      <c r="F15" s="1369">
        <v>7569</v>
      </c>
      <c r="G15" s="677">
        <v>6308</v>
      </c>
      <c r="H15" s="1369">
        <v>5742</v>
      </c>
      <c r="I15" s="1935">
        <v>5417</v>
      </c>
    </row>
    <row r="16" spans="2:10" ht="30" customHeight="1">
      <c r="B16" s="111" t="s">
        <v>64</v>
      </c>
      <c r="C16" s="1373">
        <v>303979</v>
      </c>
      <c r="D16" s="1369">
        <v>163726</v>
      </c>
      <c r="E16" s="1369">
        <v>123453</v>
      </c>
      <c r="F16" s="1369">
        <v>117804</v>
      </c>
      <c r="G16" s="677">
        <v>130925</v>
      </c>
      <c r="H16" s="1369">
        <v>208443</v>
      </c>
      <c r="I16" s="1935">
        <v>146541</v>
      </c>
    </row>
    <row r="17" spans="2:14" ht="30" customHeight="1">
      <c r="B17" s="111" t="s">
        <v>1137</v>
      </c>
      <c r="C17" s="1373">
        <v>125958</v>
      </c>
      <c r="D17" s="1369">
        <v>118033</v>
      </c>
      <c r="E17" s="1369">
        <v>96722</v>
      </c>
      <c r="F17" s="1369">
        <v>121857</v>
      </c>
      <c r="G17" s="677">
        <v>118721</v>
      </c>
      <c r="H17" s="1369">
        <v>122185</v>
      </c>
      <c r="I17" s="1935">
        <v>120126</v>
      </c>
    </row>
    <row r="18" spans="2:14" ht="30" customHeight="1">
      <c r="B18" s="1502" t="s">
        <v>687</v>
      </c>
      <c r="C18" s="1373">
        <v>2595932</v>
      </c>
      <c r="D18" s="1369">
        <v>2749946</v>
      </c>
      <c r="E18" s="1369">
        <v>10077685</v>
      </c>
      <c r="F18" s="1369">
        <v>5082602</v>
      </c>
      <c r="G18" s="677">
        <v>4448013</v>
      </c>
      <c r="H18" s="1369">
        <v>4219450</v>
      </c>
      <c r="I18" s="1935">
        <v>4213758</v>
      </c>
    </row>
    <row r="19" spans="2:14" ht="30" customHeight="1">
      <c r="B19" s="1502" t="s">
        <v>688</v>
      </c>
      <c r="C19" s="1373">
        <v>1064225</v>
      </c>
      <c r="D19" s="1369">
        <v>1218208</v>
      </c>
      <c r="E19" s="1369">
        <v>1355727</v>
      </c>
      <c r="F19" s="1369">
        <v>1386123</v>
      </c>
      <c r="G19" s="677">
        <v>1402087</v>
      </c>
      <c r="H19" s="1369">
        <v>1385035</v>
      </c>
      <c r="I19" s="1935">
        <v>1634567</v>
      </c>
    </row>
    <row r="20" spans="2:14" ht="30" customHeight="1">
      <c r="B20" s="1502" t="s">
        <v>689</v>
      </c>
      <c r="C20" s="1373">
        <v>32479</v>
      </c>
      <c r="D20" s="1369">
        <v>43456</v>
      </c>
      <c r="E20" s="1369">
        <v>18429</v>
      </c>
      <c r="F20" s="1369">
        <v>15147</v>
      </c>
      <c r="G20" s="677">
        <v>69023</v>
      </c>
      <c r="H20" s="1369">
        <v>135711</v>
      </c>
      <c r="I20" s="1935">
        <v>28239</v>
      </c>
    </row>
    <row r="21" spans="2:14" ht="30" customHeight="1">
      <c r="B21" s="1502" t="s">
        <v>1889</v>
      </c>
      <c r="C21" s="1373">
        <v>10267</v>
      </c>
      <c r="D21" s="1369">
        <v>10513</v>
      </c>
      <c r="E21" s="1367">
        <v>7176</v>
      </c>
      <c r="F21" s="1367">
        <v>8880</v>
      </c>
      <c r="G21" s="1366">
        <v>22432</v>
      </c>
      <c r="H21" s="1369">
        <v>34986</v>
      </c>
      <c r="I21" s="1935">
        <v>28817</v>
      </c>
    </row>
    <row r="22" spans="2:14" ht="30" customHeight="1">
      <c r="B22" s="1502" t="s">
        <v>315</v>
      </c>
      <c r="C22" s="1366">
        <v>867258</v>
      </c>
      <c r="D22" s="677">
        <v>1738444</v>
      </c>
      <c r="E22" s="1369">
        <v>1386756</v>
      </c>
      <c r="F22" s="1369">
        <v>1225784</v>
      </c>
      <c r="G22" s="677">
        <v>1334576</v>
      </c>
      <c r="H22" s="1369">
        <v>1140596</v>
      </c>
      <c r="I22" s="1935">
        <v>1772531</v>
      </c>
    </row>
    <row r="23" spans="2:14" ht="30" customHeight="1">
      <c r="B23" s="1502" t="s">
        <v>316</v>
      </c>
      <c r="C23" s="1373">
        <v>1184226</v>
      </c>
      <c r="D23" s="1369">
        <v>882613</v>
      </c>
      <c r="E23" s="1369">
        <v>998092</v>
      </c>
      <c r="F23" s="1369">
        <v>1509120</v>
      </c>
      <c r="G23" s="677">
        <v>1747192</v>
      </c>
      <c r="H23" s="1369">
        <v>2578915</v>
      </c>
      <c r="I23" s="1935">
        <v>2173156</v>
      </c>
    </row>
    <row r="24" spans="2:14" ht="30" customHeight="1">
      <c r="B24" s="1502" t="s">
        <v>317</v>
      </c>
      <c r="C24" s="1373">
        <v>351742</v>
      </c>
      <c r="D24" s="1369">
        <v>264702</v>
      </c>
      <c r="E24" s="1369">
        <v>224881</v>
      </c>
      <c r="F24" s="1369">
        <v>251015</v>
      </c>
      <c r="G24" s="677">
        <v>346581</v>
      </c>
      <c r="H24" s="1369">
        <v>334030</v>
      </c>
      <c r="I24" s="1935">
        <v>433202</v>
      </c>
    </row>
    <row r="25" spans="2:14" ht="30" customHeight="1">
      <c r="B25" s="1502" t="s">
        <v>888</v>
      </c>
      <c r="C25" s="1366">
        <v>997782</v>
      </c>
      <c r="D25" s="677">
        <v>1212206</v>
      </c>
      <c r="E25" s="1369">
        <v>1308361</v>
      </c>
      <c r="F25" s="1369">
        <v>1342877</v>
      </c>
      <c r="G25" s="677">
        <v>948760</v>
      </c>
      <c r="H25" s="1770">
        <v>447048</v>
      </c>
      <c r="I25" s="1937">
        <v>1297767</v>
      </c>
      <c r="N25" s="253"/>
    </row>
    <row r="26" spans="2:14" s="1165" customFormat="1" ht="30" customHeight="1" thickBot="1">
      <c r="B26" s="364" t="s">
        <v>318</v>
      </c>
      <c r="C26" s="1374">
        <v>19295438</v>
      </c>
      <c r="D26" s="1372">
        <v>20355556</v>
      </c>
      <c r="E26" s="1372">
        <v>27957161</v>
      </c>
      <c r="F26" s="1372">
        <v>24185500</v>
      </c>
      <c r="G26" s="166">
        <v>24115102</v>
      </c>
      <c r="H26" s="1372">
        <v>24341672</v>
      </c>
      <c r="I26" s="1659">
        <v>26427910</v>
      </c>
    </row>
    <row r="27" spans="2:14" ht="20.100000000000001" customHeight="1">
      <c r="B27" s="110"/>
      <c r="C27" s="1165"/>
      <c r="D27" s="1165"/>
      <c r="E27" s="1165"/>
      <c r="F27" s="1181"/>
      <c r="G27" s="1181"/>
      <c r="H27" s="1181"/>
      <c r="I27" s="1810" t="s">
        <v>520</v>
      </c>
    </row>
    <row r="28" spans="2:14" ht="20.100000000000001" customHeight="1">
      <c r="B28" s="110"/>
      <c r="C28" s="1165"/>
      <c r="D28" s="1165"/>
      <c r="E28" s="1165"/>
      <c r="F28" s="1186"/>
      <c r="G28" s="1186"/>
      <c r="H28" s="1186"/>
      <c r="I28" s="1815"/>
    </row>
    <row r="29" spans="2:14">
      <c r="C29" s="205"/>
      <c r="D29" s="205"/>
      <c r="E29" s="205"/>
      <c r="F29" s="205"/>
      <c r="G29" s="205"/>
      <c r="H29" s="205"/>
      <c r="I29" s="205"/>
    </row>
    <row r="31" spans="2:14" s="3" customFormat="1" ht="30" customHeight="1">
      <c r="B31" s="2100"/>
      <c r="C31" s="2101"/>
      <c r="D31" s="2101"/>
      <c r="E31" s="2102"/>
      <c r="F31" s="2102"/>
      <c r="G31" s="2102"/>
      <c r="H31" s="2102"/>
      <c r="I31" s="2102"/>
    </row>
  </sheetData>
  <phoneticPr fontId="17"/>
  <pageMargins left="0.78740157480314965" right="0.78740157480314965" top="0.78740157480314965" bottom="0.59055118110236227" header="0.51181102362204722" footer="0.51181102362204722"/>
  <pageSetup paperSize="9" fitToHeight="0"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B1:J86"/>
  <sheetViews>
    <sheetView view="pageBreakPreview" zoomScaleNormal="100" zoomScaleSheetLayoutView="100" workbookViewId="0"/>
  </sheetViews>
  <sheetFormatPr defaultRowHeight="13.5"/>
  <cols>
    <col min="1" max="5" width="9" style="2"/>
    <col min="6" max="6" width="11.875" style="2" customWidth="1"/>
    <col min="7" max="16384" width="9" style="2"/>
  </cols>
  <sheetData>
    <row r="1" spans="2:9" ht="21.95" customHeight="1">
      <c r="B1" s="4" t="s">
        <v>1000</v>
      </c>
    </row>
    <row r="3" spans="2:9">
      <c r="B3" s="2" t="s">
        <v>789</v>
      </c>
    </row>
    <row r="4" spans="2:9">
      <c r="B4" s="2" t="s">
        <v>790</v>
      </c>
    </row>
    <row r="5" spans="2:9">
      <c r="B5" s="2" t="s">
        <v>360</v>
      </c>
    </row>
    <row r="12" spans="2:9">
      <c r="I12" s="6" t="s">
        <v>1995</v>
      </c>
    </row>
    <row r="13" spans="2:9">
      <c r="B13" s="2" t="s">
        <v>131</v>
      </c>
    </row>
    <row r="14" spans="2:9" ht="21.95" customHeight="1">
      <c r="B14" s="4" t="s">
        <v>1388</v>
      </c>
    </row>
    <row r="16" spans="2:9">
      <c r="B16" s="2" t="s">
        <v>1233</v>
      </c>
    </row>
    <row r="17" spans="2:9">
      <c r="B17" s="2" t="s">
        <v>1234</v>
      </c>
    </row>
    <row r="18" spans="2:9">
      <c r="B18" s="2" t="s">
        <v>711</v>
      </c>
    </row>
    <row r="19" spans="2:9">
      <c r="B19" s="2" t="s">
        <v>712</v>
      </c>
    </row>
    <row r="20" spans="2:9">
      <c r="B20" s="2" t="s">
        <v>713</v>
      </c>
    </row>
    <row r="21" spans="2:9">
      <c r="B21" s="2" t="s">
        <v>1389</v>
      </c>
    </row>
    <row r="25" spans="2:9">
      <c r="I25" s="6" t="s">
        <v>1996</v>
      </c>
    </row>
    <row r="27" spans="2:9" ht="14.25" customHeight="1">
      <c r="B27" s="2" t="s">
        <v>132</v>
      </c>
    </row>
    <row r="28" spans="2:9" ht="21.95" customHeight="1">
      <c r="B28" s="4" t="s">
        <v>1390</v>
      </c>
    </row>
    <row r="29" spans="2:9" ht="13.5" customHeight="1">
      <c r="B29" s="4"/>
    </row>
    <row r="30" spans="2:9">
      <c r="B30" s="2" t="s">
        <v>760</v>
      </c>
    </row>
    <row r="31" spans="2:9">
      <c r="B31" s="2" t="s">
        <v>263</v>
      </c>
    </row>
    <row r="32" spans="2:9">
      <c r="B32" s="2" t="s">
        <v>714</v>
      </c>
    </row>
    <row r="33" spans="2:10">
      <c r="B33" s="2" t="s">
        <v>715</v>
      </c>
    </row>
    <row r="34" spans="2:10">
      <c r="B34" s="2" t="s">
        <v>716</v>
      </c>
    </row>
    <row r="35" spans="2:10">
      <c r="B35" s="2" t="s">
        <v>1391</v>
      </c>
    </row>
    <row r="39" spans="2:10">
      <c r="I39" s="6" t="s">
        <v>1996</v>
      </c>
    </row>
    <row r="41" spans="2:10">
      <c r="G41" s="3"/>
      <c r="H41" s="3"/>
      <c r="I41" s="3"/>
      <c r="J41" s="3"/>
    </row>
    <row r="42" spans="2:10">
      <c r="B42" s="1488" t="s">
        <v>1392</v>
      </c>
      <c r="G42" s="3"/>
      <c r="H42" s="3"/>
      <c r="I42" s="3"/>
      <c r="J42" s="3"/>
    </row>
    <row r="43" spans="2:10" ht="21.95" customHeight="1">
      <c r="B43" s="4" t="s">
        <v>1393</v>
      </c>
      <c r="G43" s="3"/>
      <c r="H43" s="3"/>
      <c r="I43" s="3"/>
      <c r="J43" s="3"/>
    </row>
    <row r="44" spans="2:10">
      <c r="G44" s="3"/>
      <c r="H44" s="3"/>
      <c r="I44" s="3"/>
      <c r="J44" s="3"/>
    </row>
    <row r="45" spans="2:10">
      <c r="B45" s="2" t="s">
        <v>1711</v>
      </c>
      <c r="G45" s="3"/>
      <c r="H45" s="3"/>
      <c r="I45" s="3"/>
      <c r="J45" s="3"/>
    </row>
    <row r="46" spans="2:10">
      <c r="B46" s="2" t="s">
        <v>1394</v>
      </c>
      <c r="G46" s="3"/>
      <c r="H46" s="3"/>
      <c r="I46" s="3"/>
      <c r="J46" s="3"/>
    </row>
    <row r="47" spans="2:10">
      <c r="B47" s="2" t="s">
        <v>1395</v>
      </c>
      <c r="G47" s="3"/>
      <c r="H47" s="3"/>
      <c r="I47" s="3"/>
      <c r="J47" s="3"/>
    </row>
    <row r="48" spans="2:10">
      <c r="B48" s="2" t="s">
        <v>1396</v>
      </c>
      <c r="G48" s="3"/>
      <c r="H48" s="3"/>
      <c r="I48" s="3"/>
      <c r="J48" s="3"/>
    </row>
    <row r="49" spans="2:10">
      <c r="B49" s="2" t="s">
        <v>1397</v>
      </c>
      <c r="G49" s="3"/>
      <c r="H49" s="3"/>
      <c r="I49" s="3"/>
      <c r="J49" s="3"/>
    </row>
    <row r="50" spans="2:10">
      <c r="B50" s="2" t="s">
        <v>1398</v>
      </c>
      <c r="G50" s="3"/>
      <c r="H50" s="3"/>
      <c r="I50" s="3"/>
      <c r="J50" s="3"/>
    </row>
    <row r="51" spans="2:10">
      <c r="B51" s="2" t="s">
        <v>1399</v>
      </c>
      <c r="G51" s="3"/>
      <c r="H51" s="3"/>
      <c r="I51" s="3"/>
      <c r="J51" s="3"/>
    </row>
    <row r="52" spans="2:10">
      <c r="B52" s="2" t="s">
        <v>1400</v>
      </c>
      <c r="G52" s="3"/>
      <c r="H52" s="3"/>
      <c r="I52" s="3"/>
      <c r="J52" s="3"/>
    </row>
    <row r="53" spans="2:10">
      <c r="G53" s="3"/>
      <c r="H53" s="3"/>
      <c r="I53" s="3"/>
      <c r="J53" s="3"/>
    </row>
    <row r="54" spans="2:10">
      <c r="G54" s="3"/>
      <c r="H54" s="3"/>
      <c r="I54" s="3"/>
      <c r="J54" s="3"/>
    </row>
    <row r="55" spans="2:10">
      <c r="G55" s="3"/>
      <c r="H55" s="3"/>
      <c r="I55" s="3"/>
      <c r="J55" s="3"/>
    </row>
    <row r="56" spans="2:10">
      <c r="I56" s="6" t="s">
        <v>1997</v>
      </c>
    </row>
    <row r="57" spans="2:10" ht="13.5" customHeight="1">
      <c r="B57" s="838"/>
      <c r="C57" s="838"/>
      <c r="D57" s="838"/>
      <c r="E57" s="838"/>
      <c r="F57" s="838"/>
      <c r="G57" s="838"/>
      <c r="H57" s="838"/>
      <c r="I57" s="838"/>
    </row>
    <row r="58" spans="2:10" ht="13.5" customHeight="1">
      <c r="B58" s="838"/>
      <c r="C58" s="838"/>
      <c r="D58" s="838"/>
      <c r="E58" s="838"/>
    </row>
    <row r="59" spans="2:10" ht="13.5" customHeight="1"/>
    <row r="60" spans="2:10" ht="13.5" customHeight="1"/>
    <row r="61" spans="2:10" ht="13.5" customHeight="1"/>
    <row r="62" spans="2:10" ht="13.5" customHeight="1"/>
    <row r="63" spans="2:10" ht="13.5" customHeight="1"/>
    <row r="64" spans="2:10"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sheetData>
  <phoneticPr fontId="13"/>
  <pageMargins left="0.78740157480314965" right="0.78740157480314965" top="0.78740157480314965" bottom="0.59055118110236227" header="0.51181102362204722" footer="0.51181102362204722"/>
  <pageSetup paperSize="9" scale="92" fitToHeight="0" orientation="portrait" horizontalDpi="300" verticalDpi="300"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B1:N19"/>
  <sheetViews>
    <sheetView view="pageBreakPreview" zoomScaleNormal="100" zoomScaleSheetLayoutView="100" workbookViewId="0"/>
  </sheetViews>
  <sheetFormatPr defaultRowHeight="13.5"/>
  <cols>
    <col min="1" max="1" width="2.625" style="2" customWidth="1"/>
    <col min="2" max="2" width="13" style="2" customWidth="1"/>
    <col min="3" max="9" width="10.125" style="2" customWidth="1"/>
    <col min="10" max="10" width="8.375" style="2" customWidth="1"/>
    <col min="11" max="13" width="9" style="2"/>
    <col min="14" max="14" width="11.625" style="2" bestFit="1" customWidth="1"/>
    <col min="15" max="16384" width="9" style="2"/>
  </cols>
  <sheetData>
    <row r="1" spans="2:14" s="2049" customFormat="1" ht="15" customHeight="1">
      <c r="B1" s="2049" t="s">
        <v>903</v>
      </c>
    </row>
    <row r="2" spans="2:14" s="2049" customFormat="1" ht="15" customHeight="1" thickBot="1">
      <c r="G2" s="2056"/>
      <c r="H2" s="2056"/>
      <c r="I2" s="2056" t="s">
        <v>509</v>
      </c>
    </row>
    <row r="3" spans="2:14" ht="30" customHeight="1">
      <c r="B3" s="843" t="s">
        <v>541</v>
      </c>
      <c r="C3" s="402">
        <v>30</v>
      </c>
      <c r="D3" s="402" t="s">
        <v>1720</v>
      </c>
      <c r="E3" s="402">
        <v>2</v>
      </c>
      <c r="F3" s="402">
        <v>3</v>
      </c>
      <c r="G3" s="402">
        <v>4</v>
      </c>
      <c r="H3" s="1767">
        <v>5</v>
      </c>
      <c r="I3" s="1126">
        <v>6</v>
      </c>
    </row>
    <row r="4" spans="2:14" ht="30" customHeight="1">
      <c r="B4" s="1234" t="s">
        <v>801</v>
      </c>
      <c r="C4" s="1363">
        <v>219155</v>
      </c>
      <c r="D4" s="667">
        <v>219944</v>
      </c>
      <c r="E4" s="1364">
        <v>201903</v>
      </c>
      <c r="F4" s="1365">
        <v>201320</v>
      </c>
      <c r="G4" s="667">
        <v>202559</v>
      </c>
      <c r="H4" s="1365">
        <v>206149</v>
      </c>
      <c r="I4" s="1938">
        <v>215600</v>
      </c>
    </row>
    <row r="5" spans="2:14" ht="30" customHeight="1">
      <c r="B5" s="2076" t="s">
        <v>802</v>
      </c>
      <c r="C5" s="1367">
        <v>2634093</v>
      </c>
      <c r="D5" s="677">
        <v>3084010</v>
      </c>
      <c r="E5" s="1368">
        <v>9534355</v>
      </c>
      <c r="F5" s="1369">
        <v>4272489</v>
      </c>
      <c r="G5" s="677">
        <v>3711963</v>
      </c>
      <c r="H5" s="1369">
        <v>4017543</v>
      </c>
      <c r="I5" s="1935">
        <v>4349640</v>
      </c>
    </row>
    <row r="6" spans="2:14" ht="30" customHeight="1">
      <c r="B6" s="2076" t="s">
        <v>803</v>
      </c>
      <c r="C6" s="1367">
        <v>7513087</v>
      </c>
      <c r="D6" s="677">
        <v>7572542</v>
      </c>
      <c r="E6" s="1368">
        <v>7940367</v>
      </c>
      <c r="F6" s="1369">
        <v>9443312</v>
      </c>
      <c r="G6" s="677">
        <v>9088626</v>
      </c>
      <c r="H6" s="1369">
        <v>9409032</v>
      </c>
      <c r="I6" s="1935">
        <v>10173166</v>
      </c>
    </row>
    <row r="7" spans="2:14" ht="30" customHeight="1">
      <c r="B7" s="2076" t="s">
        <v>80</v>
      </c>
      <c r="C7" s="1367">
        <v>1196949</v>
      </c>
      <c r="D7" s="677">
        <v>1155353</v>
      </c>
      <c r="E7" s="1368">
        <v>1351361</v>
      </c>
      <c r="F7" s="1369"/>
      <c r="G7" s="677">
        <v>2012064</v>
      </c>
      <c r="H7" s="1369">
        <v>1722455</v>
      </c>
      <c r="I7" s="1935">
        <v>1970640</v>
      </c>
    </row>
    <row r="8" spans="2:14" ht="30" customHeight="1">
      <c r="B8" s="2076" t="s">
        <v>81</v>
      </c>
      <c r="C8" s="1367">
        <v>23013</v>
      </c>
      <c r="D8" s="677">
        <v>23149</v>
      </c>
      <c r="E8" s="1368">
        <v>39008</v>
      </c>
      <c r="F8" s="1369">
        <v>20554</v>
      </c>
      <c r="G8" s="677">
        <v>18307</v>
      </c>
      <c r="H8" s="1369">
        <v>18600</v>
      </c>
      <c r="I8" s="1935">
        <v>19238</v>
      </c>
    </row>
    <row r="9" spans="2:14" ht="30" customHeight="1">
      <c r="B9" s="2076" t="s">
        <v>82</v>
      </c>
      <c r="C9" s="1367">
        <v>358272</v>
      </c>
      <c r="D9" s="677">
        <v>201386</v>
      </c>
      <c r="E9" s="1368">
        <v>157309</v>
      </c>
      <c r="F9" s="1369">
        <v>194976</v>
      </c>
      <c r="G9" s="677">
        <v>190447</v>
      </c>
      <c r="H9" s="1369">
        <v>195321</v>
      </c>
      <c r="I9" s="1935">
        <v>227751</v>
      </c>
    </row>
    <row r="10" spans="2:14" ht="30" customHeight="1">
      <c r="B10" s="2076" t="s">
        <v>83</v>
      </c>
      <c r="C10" s="1367">
        <v>71150</v>
      </c>
      <c r="D10" s="677">
        <v>105577</v>
      </c>
      <c r="E10" s="1368">
        <v>199820</v>
      </c>
      <c r="F10" s="1369">
        <v>115414</v>
      </c>
      <c r="G10" s="677">
        <v>177282</v>
      </c>
      <c r="H10" s="1369">
        <v>109239</v>
      </c>
      <c r="I10" s="1935">
        <v>71413</v>
      </c>
    </row>
    <row r="11" spans="2:14" ht="30" customHeight="1">
      <c r="B11" s="2076" t="s">
        <v>84</v>
      </c>
      <c r="C11" s="1367">
        <v>2144900</v>
      </c>
      <c r="D11" s="677">
        <v>2956066</v>
      </c>
      <c r="E11" s="1368">
        <v>2115293</v>
      </c>
      <c r="F11" s="1369">
        <v>1837680</v>
      </c>
      <c r="G11" s="677">
        <v>1839865</v>
      </c>
      <c r="H11" s="1369">
        <v>2199413</v>
      </c>
      <c r="I11" s="1935">
        <v>1943452</v>
      </c>
    </row>
    <row r="12" spans="2:14" ht="30" customHeight="1">
      <c r="B12" s="2076" t="s">
        <v>85</v>
      </c>
      <c r="C12" s="1367">
        <v>864427</v>
      </c>
      <c r="D12" s="677">
        <v>848332</v>
      </c>
      <c r="E12" s="1368">
        <v>951926</v>
      </c>
      <c r="F12" s="1369">
        <v>790367</v>
      </c>
      <c r="G12" s="677">
        <v>915656</v>
      </c>
      <c r="H12" s="1369">
        <v>877591</v>
      </c>
      <c r="I12" s="1935">
        <v>877781</v>
      </c>
    </row>
    <row r="13" spans="2:14" ht="30" customHeight="1">
      <c r="B13" s="2076" t="s">
        <v>86</v>
      </c>
      <c r="C13" s="1367">
        <v>1847752</v>
      </c>
      <c r="D13" s="677">
        <v>1745376</v>
      </c>
      <c r="E13" s="1368">
        <v>2541831</v>
      </c>
      <c r="F13" s="1369">
        <v>2220923</v>
      </c>
      <c r="G13" s="677">
        <v>1986008</v>
      </c>
      <c r="H13" s="1369">
        <v>2012791</v>
      </c>
      <c r="I13" s="1935">
        <v>3396588</v>
      </c>
    </row>
    <row r="14" spans="2:14" ht="30" customHeight="1">
      <c r="B14" s="2076" t="s">
        <v>87</v>
      </c>
      <c r="C14" s="1367">
        <v>1540027</v>
      </c>
      <c r="D14" s="677">
        <v>1445729</v>
      </c>
      <c r="E14" s="1368">
        <v>1414868</v>
      </c>
      <c r="F14" s="1369">
        <v>1388591</v>
      </c>
      <c r="G14" s="677">
        <v>1393411</v>
      </c>
      <c r="H14" s="1369">
        <v>1400382</v>
      </c>
      <c r="I14" s="1935">
        <v>1378729</v>
      </c>
    </row>
    <row r="15" spans="2:14" ht="30" customHeight="1" thickBot="1">
      <c r="B15" s="407" t="s">
        <v>88</v>
      </c>
      <c r="C15" s="1370">
        <v>18412825</v>
      </c>
      <c r="D15" s="166">
        <v>19357464</v>
      </c>
      <c r="E15" s="1371">
        <v>26448041</v>
      </c>
      <c r="F15" s="1372">
        <v>22459419</v>
      </c>
      <c r="G15" s="166">
        <v>21536188</v>
      </c>
      <c r="H15" s="1372">
        <v>22168516</v>
      </c>
      <c r="I15" s="1659">
        <v>24623998</v>
      </c>
      <c r="N15" s="253"/>
    </row>
    <row r="16" spans="2:14" s="2049" customFormat="1" ht="15" customHeight="1">
      <c r="B16" s="110"/>
      <c r="F16" s="2054"/>
      <c r="G16" s="2054"/>
      <c r="H16" s="2054"/>
      <c r="I16" s="2054" t="s">
        <v>521</v>
      </c>
    </row>
    <row r="17" spans="2:9">
      <c r="C17" s="205"/>
      <c r="D17" s="205"/>
      <c r="E17" s="205"/>
      <c r="F17" s="205"/>
      <c r="G17" s="205"/>
      <c r="H17" s="205"/>
      <c r="I17" s="205"/>
    </row>
    <row r="19" spans="2:9" s="3" customFormat="1" ht="30" customHeight="1">
      <c r="B19" s="2100"/>
      <c r="C19" s="2101"/>
      <c r="D19" s="2101"/>
      <c r="E19" s="2102"/>
      <c r="F19" s="2102"/>
      <c r="G19" s="2102"/>
      <c r="H19" s="2102"/>
      <c r="I19" s="2102"/>
    </row>
  </sheetData>
  <phoneticPr fontId="13"/>
  <pageMargins left="0.78740157480314965" right="0.78740157480314965" top="0.78740157480314965" bottom="0.59055118110236227" header="0.51181102362204722" footer="0.51181102362204722"/>
  <pageSetup paperSize="9" fitToHeight="0" orientation="portrait" horizontalDpi="300" verticalDpi="300"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rgb="FFFFFFCC"/>
    <pageSetUpPr fitToPage="1"/>
  </sheetPr>
  <dimension ref="A1:P73"/>
  <sheetViews>
    <sheetView view="pageBreakPreview" zoomScaleNormal="100" zoomScaleSheetLayoutView="100" workbookViewId="0"/>
  </sheetViews>
  <sheetFormatPr defaultRowHeight="13.5"/>
  <cols>
    <col min="1" max="1" width="1.875" style="2" customWidth="1"/>
    <col min="2" max="2" width="9.625" style="2" customWidth="1"/>
    <col min="3" max="3" width="8.875" style="2" customWidth="1"/>
    <col min="4" max="4" width="13" style="2" customWidth="1"/>
    <col min="5" max="9" width="8.875" style="2" customWidth="1"/>
    <col min="10" max="10" width="9.375" style="2" customWidth="1"/>
    <col min="11" max="16384" width="9" style="2"/>
  </cols>
  <sheetData>
    <row r="1" spans="1:10" ht="20.100000000000001" customHeight="1">
      <c r="A1" s="4" t="s">
        <v>1629</v>
      </c>
    </row>
    <row r="2" spans="1:10" ht="7.5" customHeight="1">
      <c r="H2" s="962"/>
      <c r="I2" s="962"/>
      <c r="J2" s="962"/>
    </row>
    <row r="3" spans="1:10" s="959" customFormat="1" ht="15" customHeight="1">
      <c r="B3" s="959" t="s">
        <v>1628</v>
      </c>
      <c r="J3" s="961"/>
    </row>
    <row r="4" spans="1:10" s="959" customFormat="1" ht="7.5" customHeight="1" thickBot="1">
      <c r="I4" s="513"/>
      <c r="J4" s="961"/>
    </row>
    <row r="5" spans="1:10" s="959" customFormat="1" ht="32.25" customHeight="1">
      <c r="B5" s="2459" t="s">
        <v>1731</v>
      </c>
      <c r="C5" s="2460"/>
      <c r="D5" s="2461"/>
      <c r="E5" s="2176" t="s">
        <v>1825</v>
      </c>
      <c r="F5" s="2479"/>
      <c r="G5" s="2176" t="s">
        <v>1826</v>
      </c>
      <c r="H5" s="2177"/>
      <c r="I5" s="2473" t="s">
        <v>2036</v>
      </c>
      <c r="J5" s="2474"/>
    </row>
    <row r="6" spans="1:10" s="959" customFormat="1" ht="16.5" customHeight="1">
      <c r="B6" s="2462"/>
      <c r="C6" s="2463"/>
      <c r="D6" s="2464"/>
      <c r="E6" s="282" t="s">
        <v>406</v>
      </c>
      <c r="F6" s="1482" t="s">
        <v>1626</v>
      </c>
      <c r="G6" s="282" t="s">
        <v>406</v>
      </c>
      <c r="H6" s="1602" t="s">
        <v>1626</v>
      </c>
      <c r="I6" s="1599" t="s">
        <v>1627</v>
      </c>
      <c r="J6" s="1485" t="s">
        <v>1626</v>
      </c>
    </row>
    <row r="7" spans="1:10" s="959" customFormat="1" ht="16.5" customHeight="1">
      <c r="B7" s="2470" t="s">
        <v>1254</v>
      </c>
      <c r="C7" s="2471"/>
      <c r="D7" s="2472"/>
      <c r="E7" s="128">
        <v>1669</v>
      </c>
      <c r="F7" s="1483">
        <v>17812</v>
      </c>
      <c r="G7" s="128">
        <v>1631</v>
      </c>
      <c r="H7" s="1600">
        <v>17676</v>
      </c>
      <c r="I7" s="1600">
        <v>1710</v>
      </c>
      <c r="J7" s="1610">
        <v>19423</v>
      </c>
    </row>
    <row r="8" spans="1:10" s="959" customFormat="1" ht="16.5" customHeight="1">
      <c r="B8" s="2447" t="s">
        <v>1606</v>
      </c>
      <c r="C8" s="2448"/>
      <c r="D8" s="2449"/>
      <c r="E8" s="1607">
        <v>6</v>
      </c>
      <c r="F8" s="878">
        <v>125</v>
      </c>
      <c r="G8" s="1607">
        <v>6</v>
      </c>
      <c r="H8" s="1608">
        <v>117</v>
      </c>
      <c r="I8" s="1646">
        <v>9</v>
      </c>
      <c r="J8" s="1663">
        <v>137</v>
      </c>
    </row>
    <row r="9" spans="1:10" s="959" customFormat="1" ht="16.5" customHeight="1">
      <c r="B9" s="2302" t="s">
        <v>1608</v>
      </c>
      <c r="C9" s="2443"/>
      <c r="D9" s="2444"/>
      <c r="E9" s="1605">
        <v>0</v>
      </c>
      <c r="F9" s="879">
        <v>0</v>
      </c>
      <c r="G9" s="1605">
        <v>0</v>
      </c>
      <c r="H9" s="1606" t="s">
        <v>1220</v>
      </c>
      <c r="I9" s="1648">
        <v>0</v>
      </c>
      <c r="J9" s="880">
        <v>0</v>
      </c>
    </row>
    <row r="10" spans="1:10" s="959" customFormat="1" ht="16.5" customHeight="1">
      <c r="B10" s="2302" t="s">
        <v>2039</v>
      </c>
      <c r="C10" s="2443"/>
      <c r="D10" s="2444"/>
      <c r="E10" s="1605">
        <v>230</v>
      </c>
      <c r="F10" s="879">
        <v>1362</v>
      </c>
      <c r="G10" s="1605">
        <v>219</v>
      </c>
      <c r="H10" s="1606">
        <v>1365</v>
      </c>
      <c r="I10" s="1648">
        <v>224</v>
      </c>
      <c r="J10" s="880">
        <v>1356</v>
      </c>
    </row>
    <row r="11" spans="1:10" s="959" customFormat="1" ht="16.5" customHeight="1">
      <c r="B11" s="2302" t="s">
        <v>2037</v>
      </c>
      <c r="C11" s="2443"/>
      <c r="D11" s="2444"/>
      <c r="E11" s="1605">
        <v>152</v>
      </c>
      <c r="F11" s="879">
        <v>3103</v>
      </c>
      <c r="G11" s="1605">
        <v>147</v>
      </c>
      <c r="H11" s="1606">
        <v>3689</v>
      </c>
      <c r="I11" s="1648">
        <v>151</v>
      </c>
      <c r="J11" s="880">
        <v>4025</v>
      </c>
    </row>
    <row r="12" spans="1:10" s="959" customFormat="1" ht="16.5" customHeight="1">
      <c r="B12" s="2302" t="s">
        <v>1610</v>
      </c>
      <c r="C12" s="2443"/>
      <c r="D12" s="2444"/>
      <c r="E12" s="1605">
        <v>2</v>
      </c>
      <c r="F12" s="879">
        <v>24</v>
      </c>
      <c r="G12" s="1605">
        <v>1</v>
      </c>
      <c r="H12" s="1606">
        <v>3</v>
      </c>
      <c r="I12" s="1648">
        <v>2</v>
      </c>
      <c r="J12" s="880">
        <v>24</v>
      </c>
    </row>
    <row r="13" spans="1:10" s="959" customFormat="1" ht="16.5" customHeight="1">
      <c r="B13" s="2302" t="s">
        <v>1612</v>
      </c>
      <c r="C13" s="2443"/>
      <c r="D13" s="2444"/>
      <c r="E13" s="1605">
        <v>8</v>
      </c>
      <c r="F13" s="879">
        <v>46</v>
      </c>
      <c r="G13" s="1605">
        <v>7</v>
      </c>
      <c r="H13" s="1606">
        <v>29</v>
      </c>
      <c r="I13" s="1648">
        <v>17</v>
      </c>
      <c r="J13" s="880">
        <v>48</v>
      </c>
    </row>
    <row r="14" spans="1:10" s="959" customFormat="1" ht="16.5" customHeight="1">
      <c r="B14" s="2302" t="s">
        <v>1613</v>
      </c>
      <c r="C14" s="2443"/>
      <c r="D14" s="2444"/>
      <c r="E14" s="1605">
        <v>44</v>
      </c>
      <c r="F14" s="879">
        <v>1473</v>
      </c>
      <c r="G14" s="1605">
        <v>48</v>
      </c>
      <c r="H14" s="1606">
        <v>1439</v>
      </c>
      <c r="I14" s="1648">
        <v>50</v>
      </c>
      <c r="J14" s="880">
        <v>1480</v>
      </c>
    </row>
    <row r="15" spans="1:10" s="959" customFormat="1" ht="16.5" customHeight="1">
      <c r="B15" s="2302" t="s">
        <v>2038</v>
      </c>
      <c r="C15" s="2443"/>
      <c r="D15" s="2444"/>
      <c r="E15" s="1605">
        <v>373</v>
      </c>
      <c r="F15" s="879">
        <v>3311</v>
      </c>
      <c r="G15" s="1605">
        <v>377</v>
      </c>
      <c r="H15" s="1606">
        <v>3277</v>
      </c>
      <c r="I15" s="1648">
        <v>376</v>
      </c>
      <c r="J15" s="880">
        <v>3357</v>
      </c>
    </row>
    <row r="16" spans="1:10" s="959" customFormat="1" ht="16.5" customHeight="1">
      <c r="B16" s="2302" t="s">
        <v>1614</v>
      </c>
      <c r="C16" s="2443"/>
      <c r="D16" s="2444"/>
      <c r="E16" s="1605">
        <v>13</v>
      </c>
      <c r="F16" s="879">
        <v>237</v>
      </c>
      <c r="G16" s="1605">
        <v>15</v>
      </c>
      <c r="H16" s="1606">
        <v>257</v>
      </c>
      <c r="I16" s="1648">
        <v>15</v>
      </c>
      <c r="J16" s="880">
        <v>229</v>
      </c>
    </row>
    <row r="17" spans="1:16" s="959" customFormat="1" ht="16.5" customHeight="1">
      <c r="B17" s="2302" t="s">
        <v>1615</v>
      </c>
      <c r="C17" s="2443"/>
      <c r="D17" s="2444"/>
      <c r="E17" s="1605">
        <v>85</v>
      </c>
      <c r="F17" s="879">
        <v>252</v>
      </c>
      <c r="G17" s="1605">
        <v>85</v>
      </c>
      <c r="H17" s="1606">
        <v>222</v>
      </c>
      <c r="I17" s="1648">
        <v>100</v>
      </c>
      <c r="J17" s="880">
        <v>256</v>
      </c>
    </row>
    <row r="18" spans="1:16" s="959" customFormat="1" ht="16.5" customHeight="1">
      <c r="B18" s="2302" t="s">
        <v>1616</v>
      </c>
      <c r="C18" s="2443"/>
      <c r="D18" s="2444"/>
      <c r="E18" s="1605">
        <v>54</v>
      </c>
      <c r="F18" s="879">
        <v>183</v>
      </c>
      <c r="G18" s="1605">
        <v>60</v>
      </c>
      <c r="H18" s="1606">
        <v>221</v>
      </c>
      <c r="I18" s="1648">
        <v>56</v>
      </c>
      <c r="J18" s="880">
        <v>179</v>
      </c>
    </row>
    <row r="19" spans="1:16" s="959" customFormat="1" ht="16.5" customHeight="1">
      <c r="B19" s="2302" t="s">
        <v>1617</v>
      </c>
      <c r="C19" s="2443"/>
      <c r="D19" s="2444"/>
      <c r="E19" s="1605">
        <v>184</v>
      </c>
      <c r="F19" s="879">
        <v>1628</v>
      </c>
      <c r="G19" s="1605">
        <v>183</v>
      </c>
      <c r="H19" s="1606">
        <v>1641</v>
      </c>
      <c r="I19" s="1648">
        <v>164</v>
      </c>
      <c r="J19" s="880">
        <v>1467</v>
      </c>
    </row>
    <row r="20" spans="1:16" s="959" customFormat="1" ht="16.5" customHeight="1">
      <c r="B20" s="2302" t="s">
        <v>1618</v>
      </c>
      <c r="C20" s="2443"/>
      <c r="D20" s="2444"/>
      <c r="E20" s="1605">
        <v>168</v>
      </c>
      <c r="F20" s="879">
        <v>568</v>
      </c>
      <c r="G20" s="1605">
        <v>170</v>
      </c>
      <c r="H20" s="1606">
        <v>531</v>
      </c>
      <c r="I20" s="1648">
        <v>162</v>
      </c>
      <c r="J20" s="880">
        <v>490</v>
      </c>
    </row>
    <row r="21" spans="1:16" s="959" customFormat="1" ht="16.5" customHeight="1">
      <c r="B21" s="2302" t="s">
        <v>1619</v>
      </c>
      <c r="C21" s="2443"/>
      <c r="D21" s="2444"/>
      <c r="E21" s="1605">
        <v>85</v>
      </c>
      <c r="F21" s="879">
        <v>893</v>
      </c>
      <c r="G21" s="1605">
        <v>72</v>
      </c>
      <c r="H21" s="1606">
        <v>350</v>
      </c>
      <c r="I21" s="1648">
        <v>85</v>
      </c>
      <c r="J21" s="880">
        <v>1031</v>
      </c>
    </row>
    <row r="22" spans="1:16" s="959" customFormat="1" ht="16.5" customHeight="1">
      <c r="B22" s="2302" t="s">
        <v>1620</v>
      </c>
      <c r="C22" s="2443"/>
      <c r="D22" s="2444"/>
      <c r="E22" s="1605">
        <v>165</v>
      </c>
      <c r="F22" s="879">
        <v>3522</v>
      </c>
      <c r="G22" s="1605">
        <v>151</v>
      </c>
      <c r="H22" s="1606">
        <v>3512</v>
      </c>
      <c r="I22" s="1648">
        <v>185</v>
      </c>
      <c r="J22" s="880">
        <v>4124</v>
      </c>
      <c r="N22" s="80"/>
    </row>
    <row r="23" spans="1:16" s="959" customFormat="1" ht="16.5" customHeight="1">
      <c r="B23" s="2302" t="s">
        <v>1621</v>
      </c>
      <c r="C23" s="2443"/>
      <c r="D23" s="2444"/>
      <c r="E23" s="1605">
        <v>9</v>
      </c>
      <c r="F23" s="879">
        <v>172</v>
      </c>
      <c r="G23" s="1605">
        <v>9</v>
      </c>
      <c r="H23" s="1606">
        <v>188</v>
      </c>
      <c r="I23" s="1648">
        <v>8</v>
      </c>
      <c r="J23" s="880">
        <v>192</v>
      </c>
      <c r="P23" s="80"/>
    </row>
    <row r="24" spans="1:16" s="959" customFormat="1" ht="16.5" customHeight="1">
      <c r="B24" s="2347" t="s">
        <v>1622</v>
      </c>
      <c r="C24" s="2468"/>
      <c r="D24" s="2469"/>
      <c r="E24" s="1605">
        <v>91</v>
      </c>
      <c r="F24" s="879">
        <v>913</v>
      </c>
      <c r="G24" s="1605">
        <v>81</v>
      </c>
      <c r="H24" s="1606">
        <v>835</v>
      </c>
      <c r="I24" s="1648">
        <v>106</v>
      </c>
      <c r="J24" s="880">
        <v>1028</v>
      </c>
      <c r="P24" s="80"/>
    </row>
    <row r="25" spans="1:16" s="80" customFormat="1" ht="16.5" customHeight="1" thickBot="1">
      <c r="A25" s="959"/>
      <c r="B25" s="2465" t="s">
        <v>1623</v>
      </c>
      <c r="C25" s="2466"/>
      <c r="D25" s="2467"/>
      <c r="E25" s="286">
        <v>11</v>
      </c>
      <c r="F25" s="1484">
        <v>419</v>
      </c>
      <c r="G25" s="1334"/>
      <c r="H25" s="1601"/>
      <c r="I25" s="286">
        <v>11</v>
      </c>
      <c r="J25" s="1664">
        <v>466</v>
      </c>
      <c r="P25" s="959"/>
    </row>
    <row r="26" spans="1:16" ht="14.25" customHeight="1">
      <c r="A26" s="80"/>
      <c r="B26" s="99" t="s">
        <v>1974</v>
      </c>
      <c r="C26" s="99"/>
      <c r="D26" s="99"/>
      <c r="E26" s="80"/>
      <c r="F26" s="80"/>
      <c r="G26" s="80"/>
      <c r="H26" s="80"/>
      <c r="I26" s="975"/>
      <c r="J26" s="975" t="s">
        <v>1635</v>
      </c>
    </row>
    <row r="27" spans="1:16" s="80" customFormat="1" ht="12.95" customHeight="1">
      <c r="A27" s="2"/>
      <c r="B27" s="110" t="s">
        <v>2041</v>
      </c>
      <c r="C27" s="2"/>
      <c r="D27" s="2"/>
      <c r="E27" s="2"/>
      <c r="F27" s="2"/>
      <c r="G27" s="2"/>
      <c r="H27" s="962"/>
      <c r="I27" s="962"/>
      <c r="J27" s="2"/>
      <c r="N27" s="959"/>
    </row>
    <row r="28" spans="1:16" s="80" customFormat="1" ht="12.95" customHeight="1">
      <c r="A28" s="959"/>
      <c r="B28" s="110" t="s">
        <v>2040</v>
      </c>
      <c r="C28" s="959"/>
      <c r="D28" s="959"/>
      <c r="E28" s="411"/>
      <c r="F28" s="411"/>
      <c r="G28" s="411"/>
      <c r="H28" s="411"/>
      <c r="I28" s="411"/>
      <c r="J28" s="411"/>
      <c r="O28" s="959"/>
    </row>
    <row r="29" spans="1:16" s="959" customFormat="1" ht="7.5" customHeight="1">
      <c r="B29" s="110"/>
      <c r="C29" s="1598"/>
      <c r="D29" s="1598"/>
      <c r="E29" s="411"/>
      <c r="F29" s="411"/>
      <c r="G29" s="411"/>
      <c r="H29" s="411"/>
      <c r="I29" s="411"/>
      <c r="J29" s="411"/>
    </row>
    <row r="30" spans="1:16" s="959" customFormat="1" ht="13.5" customHeight="1">
      <c r="B30" s="959" t="s">
        <v>401</v>
      </c>
      <c r="E30" s="961"/>
      <c r="F30" s="961"/>
      <c r="G30" s="961"/>
      <c r="H30" s="961"/>
      <c r="I30" s="961"/>
      <c r="J30" s="961"/>
    </row>
    <row r="31" spans="1:16" s="959" customFormat="1" ht="15.75" customHeight="1" thickBot="1">
      <c r="B31" s="961"/>
      <c r="C31" s="961"/>
      <c r="D31" s="961"/>
      <c r="E31" s="961"/>
      <c r="F31" s="961"/>
      <c r="G31" s="961"/>
      <c r="J31" s="807" t="s">
        <v>2087</v>
      </c>
    </row>
    <row r="32" spans="1:16" s="959" customFormat="1" ht="15.75" customHeight="1">
      <c r="B32" s="2450" t="s">
        <v>202</v>
      </c>
      <c r="C32" s="2451"/>
      <c r="D32" s="2452"/>
      <c r="E32" s="2480" t="s">
        <v>1217</v>
      </c>
      <c r="F32" s="2176" t="s">
        <v>793</v>
      </c>
      <c r="G32" s="2473"/>
      <c r="H32" s="2473"/>
      <c r="I32" s="2473"/>
      <c r="J32" s="2485"/>
    </row>
    <row r="33" spans="2:13" s="959" customFormat="1" ht="15.75" customHeight="1">
      <c r="B33" s="2453"/>
      <c r="C33" s="2454"/>
      <c r="D33" s="2455"/>
      <c r="E33" s="2481"/>
      <c r="F33" s="2476" t="s">
        <v>402</v>
      </c>
      <c r="G33" s="2476" t="s">
        <v>403</v>
      </c>
      <c r="H33" s="2475" t="s">
        <v>1624</v>
      </c>
      <c r="I33" s="2477" t="s">
        <v>1625</v>
      </c>
      <c r="J33" s="2483" t="s">
        <v>404</v>
      </c>
    </row>
    <row r="34" spans="2:13" s="959" customFormat="1" ht="15.75" customHeight="1">
      <c r="B34" s="2456"/>
      <c r="C34" s="2457"/>
      <c r="D34" s="2458"/>
      <c r="E34" s="2482"/>
      <c r="F34" s="2476"/>
      <c r="G34" s="2476"/>
      <c r="H34" s="2475"/>
      <c r="I34" s="2478"/>
      <c r="J34" s="2484"/>
    </row>
    <row r="35" spans="2:13" s="959" customFormat="1" ht="15.75" customHeight="1">
      <c r="B35" s="947" t="s">
        <v>405</v>
      </c>
      <c r="C35" s="948"/>
      <c r="D35" s="948"/>
      <c r="E35" s="950">
        <v>1710</v>
      </c>
      <c r="F35" s="950">
        <v>968</v>
      </c>
      <c r="G35" s="950">
        <v>313</v>
      </c>
      <c r="H35" s="950">
        <v>302</v>
      </c>
      <c r="I35" s="950">
        <v>121</v>
      </c>
      <c r="J35" s="1582">
        <v>6</v>
      </c>
    </row>
    <row r="36" spans="2:13" s="959" customFormat="1" ht="15.75" customHeight="1">
      <c r="B36" s="2447" t="s">
        <v>1606</v>
      </c>
      <c r="C36" s="2448"/>
      <c r="D36" s="2449"/>
      <c r="E36" s="474">
        <v>9</v>
      </c>
      <c r="F36" s="1645">
        <v>4</v>
      </c>
      <c r="G36" s="1645">
        <v>3</v>
      </c>
      <c r="H36" s="1645">
        <v>0</v>
      </c>
      <c r="I36" s="1645">
        <v>2</v>
      </c>
      <c r="J36" s="235">
        <v>0</v>
      </c>
    </row>
    <row r="37" spans="2:13" s="959" customFormat="1" ht="15.75" customHeight="1">
      <c r="B37" s="2302" t="s">
        <v>1608</v>
      </c>
      <c r="C37" s="2443"/>
      <c r="D37" s="2444"/>
      <c r="E37" s="1622">
        <v>0</v>
      </c>
      <c r="F37" s="1647"/>
      <c r="G37" s="1647">
        <v>0</v>
      </c>
      <c r="H37" s="1647">
        <v>0</v>
      </c>
      <c r="I37" s="1647">
        <v>0</v>
      </c>
      <c r="J37" s="108">
        <v>0</v>
      </c>
    </row>
    <row r="38" spans="2:13" s="959" customFormat="1" ht="15.75" customHeight="1">
      <c r="B38" s="2302" t="s">
        <v>1607</v>
      </c>
      <c r="C38" s="2443"/>
      <c r="D38" s="2444"/>
      <c r="E38" s="1622">
        <v>224</v>
      </c>
      <c r="F38" s="1647">
        <v>133</v>
      </c>
      <c r="G38" s="1647">
        <v>52</v>
      </c>
      <c r="H38" s="1647">
        <v>36</v>
      </c>
      <c r="I38" s="1647">
        <v>3</v>
      </c>
      <c r="J38" s="108">
        <v>0</v>
      </c>
      <c r="K38" s="288"/>
      <c r="L38" s="288"/>
      <c r="M38" s="288"/>
    </row>
    <row r="39" spans="2:13" s="959" customFormat="1" ht="15.75" customHeight="1">
      <c r="B39" s="2302" t="s">
        <v>1609</v>
      </c>
      <c r="C39" s="2443"/>
      <c r="D39" s="2444"/>
      <c r="E39" s="1622">
        <v>151</v>
      </c>
      <c r="F39" s="1647">
        <v>69</v>
      </c>
      <c r="G39" s="1647">
        <v>23</v>
      </c>
      <c r="H39" s="1647">
        <v>34</v>
      </c>
      <c r="I39" s="1647">
        <v>25</v>
      </c>
      <c r="J39" s="108">
        <v>0</v>
      </c>
      <c r="K39" s="80"/>
      <c r="L39" s="80"/>
    </row>
    <row r="40" spans="2:13" s="959" customFormat="1" ht="15.75" customHeight="1">
      <c r="B40" s="2302" t="s">
        <v>1610</v>
      </c>
      <c r="C40" s="2443"/>
      <c r="D40" s="2444"/>
      <c r="E40" s="1622">
        <v>2</v>
      </c>
      <c r="F40" s="1647">
        <v>1</v>
      </c>
      <c r="G40" s="1647">
        <v>0</v>
      </c>
      <c r="H40" s="1647">
        <v>1</v>
      </c>
      <c r="I40" s="1647">
        <v>0</v>
      </c>
      <c r="J40" s="108">
        <v>0</v>
      </c>
      <c r="K40" s="80"/>
      <c r="L40" s="80"/>
    </row>
    <row r="41" spans="2:13" s="959" customFormat="1" ht="15.75" customHeight="1">
      <c r="B41" s="2302" t="s">
        <v>1612</v>
      </c>
      <c r="C41" s="2443"/>
      <c r="D41" s="2444"/>
      <c r="E41" s="1622">
        <v>17</v>
      </c>
      <c r="F41" s="1647">
        <v>15</v>
      </c>
      <c r="G41" s="1647">
        <v>1</v>
      </c>
      <c r="H41" s="1647">
        <v>1</v>
      </c>
      <c r="I41" s="1647">
        <v>0</v>
      </c>
      <c r="J41" s="108">
        <v>0</v>
      </c>
      <c r="K41" s="80"/>
      <c r="L41" s="80"/>
    </row>
    <row r="42" spans="2:13" s="959" customFormat="1" ht="15.75" customHeight="1">
      <c r="B42" s="2302" t="s">
        <v>1613</v>
      </c>
      <c r="C42" s="2443"/>
      <c r="D42" s="2444"/>
      <c r="E42" s="1622">
        <v>50</v>
      </c>
      <c r="F42" s="1647">
        <v>8</v>
      </c>
      <c r="G42" s="1647">
        <v>8</v>
      </c>
      <c r="H42" s="1647">
        <v>17</v>
      </c>
      <c r="I42" s="1647">
        <v>17</v>
      </c>
      <c r="J42" s="108">
        <v>0</v>
      </c>
      <c r="K42" s="80"/>
      <c r="L42" s="80"/>
    </row>
    <row r="43" spans="2:13" s="959" customFormat="1" ht="15.75" customHeight="1">
      <c r="B43" s="2302" t="s">
        <v>1611</v>
      </c>
      <c r="C43" s="2443"/>
      <c r="D43" s="2444"/>
      <c r="E43" s="1622">
        <v>376</v>
      </c>
      <c r="F43" s="1647">
        <v>203</v>
      </c>
      <c r="G43" s="1647">
        <v>84</v>
      </c>
      <c r="H43" s="1647">
        <v>71</v>
      </c>
      <c r="I43" s="1647">
        <v>16</v>
      </c>
      <c r="J43" s="108">
        <v>2</v>
      </c>
      <c r="K43" s="80"/>
      <c r="L43" s="80"/>
    </row>
    <row r="44" spans="2:13" s="959" customFormat="1" ht="15.75" customHeight="1">
      <c r="B44" s="2302" t="s">
        <v>1614</v>
      </c>
      <c r="C44" s="2443"/>
      <c r="D44" s="2444"/>
      <c r="E44" s="1622">
        <v>15</v>
      </c>
      <c r="F44" s="1647">
        <v>4</v>
      </c>
      <c r="G44" s="1647">
        <v>2</v>
      </c>
      <c r="H44" s="1647">
        <v>7</v>
      </c>
      <c r="I44" s="1647">
        <v>2</v>
      </c>
      <c r="J44" s="108">
        <v>0</v>
      </c>
      <c r="K44" s="80"/>
      <c r="L44" s="80"/>
    </row>
    <row r="45" spans="2:13" s="959" customFormat="1" ht="15.75" customHeight="1">
      <c r="B45" s="2302" t="s">
        <v>1615</v>
      </c>
      <c r="C45" s="2443"/>
      <c r="D45" s="2444"/>
      <c r="E45" s="1622">
        <v>100</v>
      </c>
      <c r="F45" s="1647">
        <v>90</v>
      </c>
      <c r="G45" s="1647">
        <v>8</v>
      </c>
      <c r="H45" s="1647">
        <v>2</v>
      </c>
      <c r="I45" s="1647">
        <v>0</v>
      </c>
      <c r="J45" s="108">
        <v>0</v>
      </c>
      <c r="K45" s="80"/>
      <c r="L45" s="80"/>
    </row>
    <row r="46" spans="2:13" s="959" customFormat="1" ht="15.75" customHeight="1">
      <c r="B46" s="2302" t="s">
        <v>1616</v>
      </c>
      <c r="C46" s="2443"/>
      <c r="D46" s="2444"/>
      <c r="E46" s="1622">
        <v>56</v>
      </c>
      <c r="F46" s="1647">
        <v>43</v>
      </c>
      <c r="G46" s="1647">
        <v>9</v>
      </c>
      <c r="H46" s="1647">
        <v>4</v>
      </c>
      <c r="I46" s="1647">
        <v>0</v>
      </c>
      <c r="J46" s="108">
        <v>0</v>
      </c>
      <c r="K46" s="80"/>
      <c r="L46" s="80"/>
    </row>
    <row r="47" spans="2:13" s="959" customFormat="1" ht="15.75" customHeight="1">
      <c r="B47" s="2302" t="s">
        <v>1617</v>
      </c>
      <c r="C47" s="2443"/>
      <c r="D47" s="2444"/>
      <c r="E47" s="1622">
        <v>164</v>
      </c>
      <c r="F47" s="1647">
        <v>89</v>
      </c>
      <c r="G47" s="1647">
        <v>26</v>
      </c>
      <c r="H47" s="1647">
        <v>40</v>
      </c>
      <c r="I47" s="1647">
        <v>9</v>
      </c>
      <c r="J47" s="108">
        <v>0</v>
      </c>
      <c r="K47" s="2"/>
      <c r="L47" s="2"/>
    </row>
    <row r="48" spans="2:13" s="959" customFormat="1" ht="15.75" customHeight="1">
      <c r="B48" s="2302" t="s">
        <v>1618</v>
      </c>
      <c r="C48" s="2443"/>
      <c r="D48" s="2444"/>
      <c r="E48" s="1622">
        <v>162</v>
      </c>
      <c r="F48" s="1647">
        <v>137</v>
      </c>
      <c r="G48" s="1647">
        <v>17</v>
      </c>
      <c r="H48" s="1647">
        <v>8</v>
      </c>
      <c r="I48" s="1647">
        <v>0</v>
      </c>
      <c r="J48" s="108">
        <v>0</v>
      </c>
      <c r="K48" s="2"/>
    </row>
    <row r="49" spans="1:11" s="959" customFormat="1" ht="15.75" customHeight="1">
      <c r="B49" s="2302" t="s">
        <v>1619</v>
      </c>
      <c r="C49" s="2443"/>
      <c r="D49" s="2444"/>
      <c r="E49" s="1622">
        <v>85</v>
      </c>
      <c r="F49" s="1647">
        <v>48</v>
      </c>
      <c r="G49" s="1647">
        <v>8</v>
      </c>
      <c r="H49" s="1647">
        <v>17</v>
      </c>
      <c r="I49" s="1647">
        <v>12</v>
      </c>
      <c r="J49" s="108">
        <v>0</v>
      </c>
      <c r="K49" s="2"/>
    </row>
    <row r="50" spans="1:11" s="959" customFormat="1" ht="15.75" customHeight="1">
      <c r="B50" s="2302" t="s">
        <v>1620</v>
      </c>
      <c r="C50" s="2443"/>
      <c r="D50" s="2444"/>
      <c r="E50" s="1622">
        <v>185</v>
      </c>
      <c r="F50" s="1647">
        <v>60</v>
      </c>
      <c r="G50" s="1647">
        <v>47</v>
      </c>
      <c r="H50" s="1647">
        <v>50</v>
      </c>
      <c r="I50" s="1647">
        <v>27</v>
      </c>
      <c r="J50" s="108">
        <v>1</v>
      </c>
      <c r="K50" s="2"/>
    </row>
    <row r="51" spans="1:11" s="959" customFormat="1" ht="15.75" customHeight="1">
      <c r="B51" s="2302" t="s">
        <v>1621</v>
      </c>
      <c r="C51" s="2443"/>
      <c r="D51" s="2444"/>
      <c r="E51" s="1622">
        <v>8</v>
      </c>
      <c r="F51" s="1647">
        <v>2</v>
      </c>
      <c r="G51" s="1647">
        <v>3</v>
      </c>
      <c r="H51" s="1647">
        <v>1</v>
      </c>
      <c r="I51" s="1647">
        <v>2</v>
      </c>
      <c r="J51" s="108">
        <v>0</v>
      </c>
      <c r="K51" s="2"/>
    </row>
    <row r="52" spans="1:11" s="959" customFormat="1" ht="15" customHeight="1" thickBot="1">
      <c r="A52" s="2"/>
      <c r="B52" s="2339" t="s">
        <v>1622</v>
      </c>
      <c r="C52" s="2445"/>
      <c r="D52" s="2446"/>
      <c r="E52" s="1603">
        <v>106</v>
      </c>
      <c r="F52" s="1649">
        <v>62</v>
      </c>
      <c r="G52" s="1649">
        <v>22</v>
      </c>
      <c r="H52" s="1649">
        <v>13</v>
      </c>
      <c r="I52" s="1649">
        <v>6</v>
      </c>
      <c r="J52" s="1665">
        <v>3</v>
      </c>
    </row>
    <row r="53" spans="1:11" s="959" customFormat="1" ht="11.25" customHeight="1">
      <c r="A53" s="2"/>
      <c r="B53" s="110"/>
      <c r="C53" s="2"/>
      <c r="D53" s="2"/>
      <c r="E53" s="2"/>
      <c r="F53" s="2"/>
      <c r="G53" s="2"/>
      <c r="H53" s="2"/>
      <c r="I53" s="2"/>
      <c r="J53" s="975" t="s">
        <v>1634</v>
      </c>
    </row>
    <row r="54" spans="1:11" s="959" customFormat="1" ht="13.5" customHeight="1">
      <c r="A54" s="2"/>
      <c r="B54" s="110"/>
      <c r="C54" s="2"/>
      <c r="D54" s="2"/>
      <c r="E54" s="2"/>
      <c r="F54" s="2"/>
      <c r="G54" s="2"/>
      <c r="H54" s="2"/>
      <c r="I54" s="2"/>
      <c r="J54" s="2"/>
    </row>
    <row r="55" spans="1:11" s="959" customFormat="1" ht="25.5" customHeight="1">
      <c r="A55" s="2"/>
      <c r="B55" s="110"/>
      <c r="C55" s="2"/>
      <c r="D55" s="2"/>
      <c r="E55" s="2"/>
      <c r="F55" s="2"/>
      <c r="G55" s="2"/>
      <c r="H55" s="2"/>
      <c r="I55" s="2"/>
      <c r="J55" s="2"/>
    </row>
    <row r="56" spans="1:11" s="959" customFormat="1" ht="12.75" customHeight="1">
      <c r="A56" s="2"/>
      <c r="B56" s="2"/>
      <c r="C56" s="2"/>
      <c r="D56" s="2"/>
      <c r="E56" s="205"/>
      <c r="F56" s="205"/>
      <c r="G56" s="205"/>
      <c r="H56" s="205"/>
      <c r="I56" s="205"/>
      <c r="J56" s="205"/>
    </row>
    <row r="57" spans="1:11" s="959" customFormat="1" ht="12.75" customHeight="1">
      <c r="A57" s="2"/>
      <c r="B57" s="2"/>
      <c r="C57" s="2"/>
      <c r="D57" s="2"/>
      <c r="E57" s="2"/>
      <c r="F57" s="2"/>
      <c r="G57" s="2"/>
      <c r="H57" s="2"/>
      <c r="I57" s="2"/>
      <c r="J57" s="2"/>
    </row>
    <row r="58" spans="1:11" s="959" customFormat="1" ht="12.75" customHeight="1">
      <c r="A58" s="2"/>
      <c r="B58" s="2"/>
      <c r="C58" s="2"/>
      <c r="D58" s="2"/>
      <c r="E58" s="2"/>
      <c r="F58" s="2"/>
      <c r="G58" s="2"/>
      <c r="H58" s="2"/>
      <c r="I58" s="2"/>
      <c r="J58" s="2"/>
    </row>
    <row r="59" spans="1:11" s="959" customFormat="1" ht="12.75" customHeight="1">
      <c r="A59" s="2"/>
      <c r="B59" s="2"/>
      <c r="C59" s="2"/>
      <c r="D59" s="2"/>
      <c r="E59" s="2"/>
      <c r="F59" s="2"/>
      <c r="G59" s="2"/>
      <c r="H59" s="2"/>
      <c r="I59" s="2"/>
      <c r="J59" s="2"/>
    </row>
    <row r="60" spans="1:11" s="959" customFormat="1" ht="12.75" customHeight="1">
      <c r="A60" s="2"/>
      <c r="B60" s="2"/>
      <c r="C60" s="2"/>
      <c r="D60" s="2"/>
      <c r="E60" s="2"/>
      <c r="F60" s="2"/>
      <c r="G60" s="2"/>
      <c r="H60" s="2"/>
      <c r="I60" s="2"/>
      <c r="J60" s="2"/>
    </row>
    <row r="61" spans="1:11" s="959" customFormat="1" ht="12.75" customHeight="1">
      <c r="A61" s="2"/>
      <c r="B61" s="2"/>
      <c r="C61" s="2"/>
      <c r="D61" s="2"/>
      <c r="E61" s="2"/>
      <c r="F61" s="2"/>
      <c r="G61" s="2"/>
      <c r="H61" s="2"/>
      <c r="I61" s="2"/>
      <c r="J61" s="2"/>
    </row>
    <row r="62" spans="1:11" s="959" customFormat="1" ht="12.75" customHeight="1">
      <c r="A62" s="2"/>
      <c r="B62" s="2"/>
      <c r="C62" s="2"/>
      <c r="D62" s="2"/>
      <c r="E62" s="2"/>
      <c r="F62" s="2"/>
      <c r="G62" s="2"/>
      <c r="H62" s="2"/>
      <c r="I62" s="2"/>
      <c r="J62" s="2"/>
    </row>
    <row r="63" spans="1:11" s="959" customFormat="1" ht="12.75" customHeight="1">
      <c r="A63" s="2"/>
      <c r="B63" s="2"/>
      <c r="C63" s="2"/>
      <c r="D63" s="2"/>
      <c r="E63" s="2"/>
      <c r="F63" s="2"/>
      <c r="G63" s="2"/>
      <c r="H63" s="2"/>
      <c r="I63" s="2"/>
      <c r="J63" s="2"/>
    </row>
    <row r="64" spans="1:11" s="959" customFormat="1" ht="12.75" customHeight="1">
      <c r="A64" s="2"/>
      <c r="B64" s="2"/>
      <c r="C64" s="2"/>
      <c r="D64" s="2"/>
      <c r="E64" s="2"/>
      <c r="F64" s="2"/>
      <c r="G64" s="2"/>
      <c r="H64" s="2"/>
      <c r="I64" s="2"/>
      <c r="J64" s="2"/>
    </row>
    <row r="65" spans="1:10" s="959" customFormat="1" ht="12.75" customHeight="1">
      <c r="A65" s="2"/>
      <c r="B65" s="2"/>
      <c r="C65" s="2"/>
      <c r="D65" s="2"/>
      <c r="E65" s="2"/>
      <c r="F65" s="2"/>
      <c r="G65" s="2"/>
      <c r="H65" s="2"/>
      <c r="I65" s="2"/>
      <c r="J65" s="2"/>
    </row>
    <row r="66" spans="1:10" s="959" customFormat="1" ht="12.75" customHeight="1">
      <c r="A66" s="2"/>
      <c r="B66" s="2"/>
      <c r="C66" s="2"/>
      <c r="D66" s="2"/>
      <c r="E66" s="2"/>
      <c r="F66" s="2"/>
      <c r="G66" s="2"/>
      <c r="H66" s="2"/>
      <c r="I66" s="2"/>
      <c r="J66" s="2"/>
    </row>
    <row r="67" spans="1:10" s="959" customFormat="1" ht="12.75" customHeight="1">
      <c r="A67" s="2"/>
      <c r="B67" s="2"/>
      <c r="C67" s="2"/>
      <c r="D67" s="2"/>
      <c r="E67" s="2"/>
      <c r="F67" s="2"/>
      <c r="G67" s="2"/>
      <c r="H67" s="2"/>
      <c r="I67" s="2"/>
      <c r="J67" s="2"/>
    </row>
    <row r="68" spans="1:10" s="959" customFormat="1" ht="12.75" customHeight="1">
      <c r="A68" s="2"/>
      <c r="B68" s="2"/>
      <c r="C68" s="2"/>
      <c r="D68" s="2"/>
      <c r="E68" s="2"/>
      <c r="F68" s="2"/>
      <c r="G68" s="2"/>
      <c r="H68" s="2"/>
      <c r="I68" s="2"/>
      <c r="J68" s="2"/>
    </row>
    <row r="69" spans="1:10" s="959" customFormat="1" ht="12.75" customHeight="1">
      <c r="A69" s="2"/>
      <c r="B69" s="2"/>
      <c r="C69" s="2"/>
      <c r="D69" s="2"/>
      <c r="E69" s="2"/>
      <c r="F69" s="2"/>
      <c r="G69" s="2"/>
      <c r="H69" s="2"/>
      <c r="I69" s="2"/>
      <c r="J69" s="2"/>
    </row>
    <row r="70" spans="1:10" s="959" customFormat="1" ht="12.75" customHeight="1">
      <c r="A70" s="2"/>
      <c r="B70" s="2"/>
      <c r="C70" s="2"/>
      <c r="D70" s="2"/>
      <c r="E70" s="2"/>
      <c r="F70" s="2"/>
      <c r="G70" s="2"/>
      <c r="H70" s="2"/>
      <c r="I70" s="2"/>
      <c r="J70" s="2"/>
    </row>
    <row r="71" spans="1:10" s="959" customFormat="1" ht="12.75" customHeight="1">
      <c r="A71" s="2"/>
      <c r="B71" s="2"/>
      <c r="C71" s="2"/>
      <c r="D71" s="2"/>
      <c r="E71" s="2"/>
      <c r="F71" s="2"/>
      <c r="G71" s="2"/>
      <c r="H71" s="2"/>
      <c r="I71" s="2"/>
      <c r="J71" s="2"/>
    </row>
    <row r="72" spans="1:10" s="959" customFormat="1" ht="12.75" customHeight="1">
      <c r="A72" s="2"/>
      <c r="B72" s="2"/>
      <c r="C72" s="2"/>
      <c r="D72" s="2"/>
      <c r="E72" s="2"/>
      <c r="F72" s="2"/>
      <c r="G72" s="2"/>
      <c r="H72" s="2"/>
      <c r="I72" s="2"/>
      <c r="J72" s="2"/>
    </row>
    <row r="73" spans="1:10" s="959" customFormat="1" ht="12.75" customHeight="1">
      <c r="A73" s="2"/>
      <c r="B73" s="2"/>
      <c r="C73" s="2"/>
      <c r="D73" s="2"/>
      <c r="E73" s="2"/>
      <c r="F73" s="2"/>
      <c r="G73" s="2"/>
      <c r="H73" s="2"/>
      <c r="I73" s="2"/>
      <c r="J73" s="2"/>
    </row>
  </sheetData>
  <mergeCells count="48">
    <mergeCell ref="I5:J5"/>
    <mergeCell ref="H33:H34"/>
    <mergeCell ref="G33:G34"/>
    <mergeCell ref="F33:F34"/>
    <mergeCell ref="I33:I34"/>
    <mergeCell ref="E5:F5"/>
    <mergeCell ref="G5:H5"/>
    <mergeCell ref="E32:E34"/>
    <mergeCell ref="J33:J34"/>
    <mergeCell ref="F32:J32"/>
    <mergeCell ref="B20:D20"/>
    <mergeCell ref="B7:D7"/>
    <mergeCell ref="B8:D8"/>
    <mergeCell ref="B9:D9"/>
    <mergeCell ref="B10:D10"/>
    <mergeCell ref="B32:D34"/>
    <mergeCell ref="B5:D6"/>
    <mergeCell ref="B25:D25"/>
    <mergeCell ref="B24:D24"/>
    <mergeCell ref="B21:D21"/>
    <mergeCell ref="B22:D22"/>
    <mergeCell ref="B23:D23"/>
    <mergeCell ref="B11:D11"/>
    <mergeCell ref="B12:D12"/>
    <mergeCell ref="B13:D13"/>
    <mergeCell ref="B14:D14"/>
    <mergeCell ref="B15:D15"/>
    <mergeCell ref="B16:D16"/>
    <mergeCell ref="B17:D17"/>
    <mergeCell ref="B18:D18"/>
    <mergeCell ref="B19:D19"/>
    <mergeCell ref="B36:D36"/>
    <mergeCell ref="B37:D37"/>
    <mergeCell ref="B46:D46"/>
    <mergeCell ref="B43:D43"/>
    <mergeCell ref="B44:D44"/>
    <mergeCell ref="B45:D45"/>
    <mergeCell ref="B40:D40"/>
    <mergeCell ref="B41:D41"/>
    <mergeCell ref="B42:D42"/>
    <mergeCell ref="B38:D38"/>
    <mergeCell ref="B39:D39"/>
    <mergeCell ref="B49:D49"/>
    <mergeCell ref="B50:D50"/>
    <mergeCell ref="B51:D51"/>
    <mergeCell ref="B52:D52"/>
    <mergeCell ref="B47:D47"/>
    <mergeCell ref="B48:D48"/>
  </mergeCells>
  <phoneticPr fontId="7"/>
  <pageMargins left="0.78740157480314965" right="0.78740157480314965" top="0.78740157480314965" bottom="0.59055118110236227" header="0.51181102362204722" footer="0.51181102362204722"/>
  <pageSetup paperSize="9" scale="97" orientation="portrait" horizontalDpi="300" verticalDpi="300"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1">
    <tabColor rgb="FFFFFFCC"/>
    <pageSetUpPr fitToPage="1"/>
  </sheetPr>
  <dimension ref="A1:Y58"/>
  <sheetViews>
    <sheetView view="pageBreakPreview" zoomScaleNormal="90" zoomScaleSheetLayoutView="100" workbookViewId="0"/>
  </sheetViews>
  <sheetFormatPr defaultRowHeight="12"/>
  <cols>
    <col min="1" max="1" width="2.625" style="88" customWidth="1"/>
    <col min="2" max="2" width="9.5" style="88" customWidth="1"/>
    <col min="3" max="3" width="7.75" style="88" customWidth="1"/>
    <col min="4" max="13" width="6.75" style="88" customWidth="1"/>
    <col min="14" max="14" width="4.75" style="88" customWidth="1"/>
    <col min="15" max="16" width="9" style="88"/>
    <col min="17" max="23" width="6.875" style="88" customWidth="1"/>
    <col min="24" max="16384" width="9" style="88"/>
  </cols>
  <sheetData>
    <row r="1" spans="1:23" ht="20.100000000000001" customHeight="1">
      <c r="A1" s="4" t="s">
        <v>555</v>
      </c>
      <c r="N1" s="2"/>
    </row>
    <row r="2" spans="1:23" ht="10.5" customHeight="1"/>
    <row r="3" spans="1:23" s="72" customFormat="1" ht="20.100000000000001" customHeight="1" thickBot="1">
      <c r="B3" s="104" t="s">
        <v>824</v>
      </c>
      <c r="G3" s="105" t="s">
        <v>1681</v>
      </c>
      <c r="L3" s="296"/>
      <c r="M3" s="296" t="s">
        <v>1682</v>
      </c>
    </row>
    <row r="4" spans="1:23" ht="14.1" customHeight="1">
      <c r="B4" s="2503" t="s">
        <v>1221</v>
      </c>
      <c r="C4" s="2508" t="s">
        <v>1675</v>
      </c>
      <c r="D4" s="2238" t="s">
        <v>1676</v>
      </c>
      <c r="E4" s="2507"/>
      <c r="F4" s="2507"/>
      <c r="G4" s="2177"/>
      <c r="H4" s="2238" t="s">
        <v>1677</v>
      </c>
      <c r="I4" s="2507"/>
      <c r="J4" s="2507"/>
      <c r="K4" s="2507"/>
      <c r="L4" s="2507"/>
      <c r="M4" s="2474"/>
      <c r="N4" s="98"/>
      <c r="W4" s="1026"/>
    </row>
    <row r="5" spans="1:23" ht="14.1" customHeight="1">
      <c r="B5" s="2504"/>
      <c r="C5" s="2509"/>
      <c r="D5" s="2427" t="s">
        <v>680</v>
      </c>
      <c r="E5" s="2427" t="s">
        <v>917</v>
      </c>
      <c r="F5" s="2506" t="s">
        <v>1009</v>
      </c>
      <c r="G5" s="2506" t="s">
        <v>1010</v>
      </c>
      <c r="H5" s="2500" t="s">
        <v>1142</v>
      </c>
      <c r="I5" s="2501"/>
      <c r="J5" s="2502"/>
      <c r="K5" s="2500" t="s">
        <v>1766</v>
      </c>
      <c r="L5" s="2501"/>
      <c r="M5" s="2511"/>
      <c r="N5" s="98"/>
      <c r="W5" s="1026"/>
    </row>
    <row r="6" spans="1:23" ht="14.1" customHeight="1">
      <c r="B6" s="2504"/>
      <c r="C6" s="2510"/>
      <c r="D6" s="2233"/>
      <c r="E6" s="2233"/>
      <c r="F6" s="2233"/>
      <c r="G6" s="2233"/>
      <c r="H6" s="106" t="s">
        <v>40</v>
      </c>
      <c r="I6" s="106" t="s">
        <v>661</v>
      </c>
      <c r="J6" s="106" t="s">
        <v>662</v>
      </c>
      <c r="K6" s="106" t="s">
        <v>40</v>
      </c>
      <c r="L6" s="106" t="s">
        <v>661</v>
      </c>
      <c r="M6" s="1133" t="s">
        <v>662</v>
      </c>
      <c r="N6" s="98"/>
      <c r="W6" s="1026"/>
    </row>
    <row r="7" spans="1:23" ht="14.1" customHeight="1">
      <c r="B7" s="809" t="s">
        <v>1890</v>
      </c>
      <c r="C7" s="540">
        <v>966</v>
      </c>
      <c r="D7" s="487">
        <v>704</v>
      </c>
      <c r="E7" s="1136">
        <v>108</v>
      </c>
      <c r="F7" s="1136">
        <v>118</v>
      </c>
      <c r="G7" s="1136">
        <v>478</v>
      </c>
      <c r="H7" s="1137">
        <v>4221</v>
      </c>
      <c r="I7" s="1137">
        <v>2145</v>
      </c>
      <c r="J7" s="1137">
        <v>2076</v>
      </c>
      <c r="K7" s="1137">
        <v>1253</v>
      </c>
      <c r="L7" s="1136">
        <v>525</v>
      </c>
      <c r="M7" s="1138">
        <v>728</v>
      </c>
      <c r="N7" s="98"/>
      <c r="W7" s="1026"/>
    </row>
    <row r="8" spans="1:23" ht="14.1" customHeight="1">
      <c r="B8" s="85">
        <v>17</v>
      </c>
      <c r="C8" s="1134">
        <v>663</v>
      </c>
      <c r="D8" s="487">
        <v>627</v>
      </c>
      <c r="E8" s="697">
        <v>131</v>
      </c>
      <c r="F8" s="697">
        <v>110</v>
      </c>
      <c r="G8" s="697">
        <v>386</v>
      </c>
      <c r="H8" s="487">
        <v>2367</v>
      </c>
      <c r="I8" s="487">
        <v>1201</v>
      </c>
      <c r="J8" s="487">
        <v>1166</v>
      </c>
      <c r="K8" s="487">
        <v>1122</v>
      </c>
      <c r="L8" s="697">
        <v>505</v>
      </c>
      <c r="M8" s="808">
        <v>617</v>
      </c>
      <c r="N8" s="98"/>
      <c r="W8" s="1026"/>
    </row>
    <row r="9" spans="1:23" ht="14.1" customHeight="1">
      <c r="B9" s="85">
        <v>22</v>
      </c>
      <c r="C9" s="1135">
        <v>518</v>
      </c>
      <c r="D9" s="487">
        <v>511</v>
      </c>
      <c r="E9" s="697">
        <v>157</v>
      </c>
      <c r="F9" s="697">
        <v>44</v>
      </c>
      <c r="G9" s="697">
        <v>310</v>
      </c>
      <c r="H9" s="487">
        <v>1869</v>
      </c>
      <c r="I9" s="487">
        <v>946</v>
      </c>
      <c r="J9" s="487">
        <v>923</v>
      </c>
      <c r="K9" s="487">
        <v>828</v>
      </c>
      <c r="L9" s="697">
        <v>387</v>
      </c>
      <c r="M9" s="808">
        <v>441</v>
      </c>
      <c r="N9" s="98"/>
      <c r="W9" s="1026"/>
    </row>
    <row r="10" spans="1:23" ht="14.1" customHeight="1">
      <c r="B10" s="85">
        <v>27</v>
      </c>
      <c r="C10" s="1135">
        <v>429</v>
      </c>
      <c r="D10" s="487">
        <v>416</v>
      </c>
      <c r="E10" s="697">
        <v>163</v>
      </c>
      <c r="F10" s="697">
        <v>24</v>
      </c>
      <c r="G10" s="697">
        <v>229</v>
      </c>
      <c r="H10" s="487">
        <v>1376</v>
      </c>
      <c r="I10" s="487">
        <v>717</v>
      </c>
      <c r="J10" s="487">
        <v>659</v>
      </c>
      <c r="K10" s="487">
        <v>693</v>
      </c>
      <c r="L10" s="697">
        <v>339</v>
      </c>
      <c r="M10" s="808">
        <v>354</v>
      </c>
      <c r="N10" s="98"/>
      <c r="W10" s="1026"/>
    </row>
    <row r="11" spans="1:23" ht="14.1" customHeight="1" thickBot="1">
      <c r="B11" s="1329" t="s">
        <v>1922</v>
      </c>
      <c r="C11" s="1540">
        <v>327</v>
      </c>
      <c r="D11" s="1541">
        <v>313</v>
      </c>
      <c r="E11" s="1542"/>
      <c r="F11" s="1542"/>
      <c r="G11" s="1542"/>
      <c r="H11" s="1543"/>
      <c r="I11" s="1543"/>
      <c r="J11" s="1543"/>
      <c r="K11" s="1543"/>
      <c r="L11" s="1542"/>
      <c r="M11" s="1544"/>
      <c r="N11" s="98"/>
      <c r="W11" s="1026"/>
    </row>
    <row r="12" spans="1:23" ht="14.1" customHeight="1">
      <c r="B12" s="1003" t="s">
        <v>1924</v>
      </c>
      <c r="C12" s="99"/>
      <c r="D12" s="80"/>
      <c r="E12" s="80"/>
      <c r="F12" s="80"/>
      <c r="G12" s="411"/>
      <c r="H12" s="411"/>
      <c r="I12" s="411"/>
      <c r="J12" s="411"/>
      <c r="K12" s="80"/>
      <c r="L12" s="1042"/>
      <c r="M12" s="1074" t="s">
        <v>1636</v>
      </c>
      <c r="V12" s="1026"/>
    </row>
    <row r="13" spans="1:23" s="72" customFormat="1" ht="14.1" customHeight="1">
      <c r="B13" s="1003" t="s">
        <v>1923</v>
      </c>
      <c r="C13" s="448"/>
      <c r="D13" s="93"/>
      <c r="E13" s="93"/>
      <c r="F13" s="93"/>
      <c r="G13" s="810"/>
      <c r="H13" s="810"/>
      <c r="I13" s="93"/>
      <c r="J13" s="810"/>
      <c r="K13" s="93"/>
      <c r="M13" s="1074"/>
      <c r="V13" s="1026"/>
    </row>
    <row r="14" spans="1:23" s="72" customFormat="1" ht="13.5" customHeight="1">
      <c r="B14" s="1003" t="s">
        <v>1925</v>
      </c>
      <c r="C14" s="448"/>
      <c r="D14" s="93"/>
      <c r="E14" s="93"/>
      <c r="F14" s="93"/>
      <c r="G14" s="810"/>
      <c r="H14" s="810"/>
      <c r="I14" s="93"/>
      <c r="J14" s="810"/>
      <c r="K14" s="93"/>
      <c r="M14" s="1328"/>
      <c r="V14" s="1026"/>
    </row>
    <row r="15" spans="1:23" s="72" customFormat="1" ht="10.5" customHeight="1">
      <c r="I15" s="99"/>
      <c r="J15" s="99"/>
      <c r="K15" s="93"/>
      <c r="L15" s="93"/>
      <c r="M15" s="93"/>
      <c r="V15" s="1026"/>
    </row>
    <row r="16" spans="1:23" s="72" customFormat="1" ht="20.100000000000001" customHeight="1" thickBot="1">
      <c r="B16" s="104" t="s">
        <v>1926</v>
      </c>
      <c r="L16" s="296"/>
      <c r="M16" s="296" t="s">
        <v>1892</v>
      </c>
      <c r="V16" s="1026"/>
    </row>
    <row r="17" spans="2:13" s="72" customFormat="1" ht="14.1" customHeight="1">
      <c r="B17" s="2505" t="s">
        <v>849</v>
      </c>
      <c r="C17" s="1035"/>
      <c r="D17" s="1035" t="s">
        <v>15</v>
      </c>
      <c r="E17" s="811"/>
      <c r="F17" s="2426" t="s">
        <v>810</v>
      </c>
      <c r="G17" s="2426"/>
      <c r="H17" s="2426" t="s">
        <v>811</v>
      </c>
      <c r="I17" s="2426"/>
      <c r="J17" s="2426" t="s">
        <v>812</v>
      </c>
      <c r="K17" s="2426"/>
      <c r="L17" s="2426" t="s">
        <v>813</v>
      </c>
      <c r="M17" s="2425"/>
    </row>
    <row r="18" spans="2:13" s="72" customFormat="1" ht="14.1" customHeight="1">
      <c r="B18" s="2495"/>
      <c r="C18" s="1044" t="s">
        <v>805</v>
      </c>
      <c r="D18" s="106" t="s">
        <v>661</v>
      </c>
      <c r="E18" s="1044" t="s">
        <v>662</v>
      </c>
      <c r="F18" s="106" t="s">
        <v>661</v>
      </c>
      <c r="G18" s="106" t="s">
        <v>662</v>
      </c>
      <c r="H18" s="106" t="s">
        <v>661</v>
      </c>
      <c r="I18" s="106" t="s">
        <v>662</v>
      </c>
      <c r="J18" s="106" t="s">
        <v>661</v>
      </c>
      <c r="K18" s="106" t="s">
        <v>662</v>
      </c>
      <c r="L18" s="106" t="s">
        <v>661</v>
      </c>
      <c r="M18" s="1038" t="s">
        <v>662</v>
      </c>
    </row>
    <row r="19" spans="2:13" s="72" customFormat="1" ht="14.1" customHeight="1">
      <c r="B19" s="1036" t="s">
        <v>607</v>
      </c>
      <c r="C19" s="1139">
        <v>981</v>
      </c>
      <c r="D19" s="1140">
        <v>512</v>
      </c>
      <c r="E19" s="1071">
        <v>469</v>
      </c>
      <c r="F19" s="1136">
        <v>151</v>
      </c>
      <c r="G19" s="1136">
        <v>150</v>
      </c>
      <c r="H19" s="1136">
        <v>160</v>
      </c>
      <c r="I19" s="1136">
        <v>134</v>
      </c>
      <c r="J19" s="1136">
        <v>160</v>
      </c>
      <c r="K19" s="1136">
        <v>150</v>
      </c>
      <c r="L19" s="1136">
        <v>41</v>
      </c>
      <c r="M19" s="1141">
        <v>35</v>
      </c>
    </row>
    <row r="20" spans="2:13" s="72" customFormat="1" ht="14.1" customHeight="1">
      <c r="B20" s="1036" t="s">
        <v>1263</v>
      </c>
      <c r="C20" s="1142">
        <v>51</v>
      </c>
      <c r="D20" s="1136">
        <v>28</v>
      </c>
      <c r="E20" s="457">
        <v>23</v>
      </c>
      <c r="F20" s="1518">
        <v>6</v>
      </c>
      <c r="G20" s="1518">
        <v>9</v>
      </c>
      <c r="H20" s="1518">
        <v>6</v>
      </c>
      <c r="I20" s="1518">
        <v>5</v>
      </c>
      <c r="J20" s="1518">
        <v>14</v>
      </c>
      <c r="K20" s="1518">
        <v>8</v>
      </c>
      <c r="L20" s="1518">
        <v>2</v>
      </c>
      <c r="M20" s="1545">
        <v>1</v>
      </c>
    </row>
    <row r="21" spans="2:13" s="72" customFormat="1" ht="14.1" customHeight="1">
      <c r="B21" s="1043" t="s">
        <v>408</v>
      </c>
      <c r="C21" s="1143">
        <v>23</v>
      </c>
      <c r="D21" s="697">
        <v>16</v>
      </c>
      <c r="E21" s="1143">
        <v>7</v>
      </c>
      <c r="F21" s="1264">
        <v>3</v>
      </c>
      <c r="G21" s="1264">
        <v>3</v>
      </c>
      <c r="H21" s="1264">
        <v>7</v>
      </c>
      <c r="I21" s="1264">
        <v>2</v>
      </c>
      <c r="J21" s="1264">
        <v>5</v>
      </c>
      <c r="K21" s="1264">
        <v>1</v>
      </c>
      <c r="L21" s="1264">
        <v>1</v>
      </c>
      <c r="M21" s="108">
        <v>1</v>
      </c>
    </row>
    <row r="22" spans="2:13" s="72" customFormat="1" ht="14.1" customHeight="1">
      <c r="B22" s="1043" t="s">
        <v>675</v>
      </c>
      <c r="C22" s="1143">
        <v>28</v>
      </c>
      <c r="D22" s="697">
        <v>16</v>
      </c>
      <c r="E22" s="1143">
        <v>12</v>
      </c>
      <c r="F22" s="1264">
        <v>5</v>
      </c>
      <c r="G22" s="1264">
        <v>3</v>
      </c>
      <c r="H22" s="1264">
        <v>7</v>
      </c>
      <c r="I22" s="1264">
        <v>3</v>
      </c>
      <c r="J22" s="1264">
        <v>4</v>
      </c>
      <c r="K22" s="1264">
        <v>6</v>
      </c>
      <c r="L22" s="1264">
        <v>0</v>
      </c>
      <c r="M22" s="108">
        <v>0</v>
      </c>
    </row>
    <row r="23" spans="2:13" s="72" customFormat="1" ht="14.1" customHeight="1">
      <c r="B23" s="1043" t="s">
        <v>677</v>
      </c>
      <c r="C23" s="1143">
        <v>27</v>
      </c>
      <c r="D23" s="697">
        <v>14</v>
      </c>
      <c r="E23" s="1143">
        <v>13</v>
      </c>
      <c r="F23" s="1264">
        <v>7</v>
      </c>
      <c r="G23" s="1264">
        <v>4</v>
      </c>
      <c r="H23" s="1264">
        <v>2</v>
      </c>
      <c r="I23" s="1264">
        <v>5</v>
      </c>
      <c r="J23" s="1264">
        <v>3</v>
      </c>
      <c r="K23" s="1264">
        <v>3</v>
      </c>
      <c r="L23" s="1264">
        <v>2</v>
      </c>
      <c r="M23" s="108">
        <v>1</v>
      </c>
    </row>
    <row r="24" spans="2:13" s="72" customFormat="1" ht="14.1" customHeight="1">
      <c r="B24" s="1043" t="s">
        <v>678</v>
      </c>
      <c r="C24" s="1143">
        <v>35</v>
      </c>
      <c r="D24" s="697">
        <v>24</v>
      </c>
      <c r="E24" s="1143">
        <v>11</v>
      </c>
      <c r="F24" s="1264">
        <v>9</v>
      </c>
      <c r="G24" s="1264">
        <v>7</v>
      </c>
      <c r="H24" s="1264">
        <v>9</v>
      </c>
      <c r="I24" s="1264">
        <v>1</v>
      </c>
      <c r="J24" s="1264">
        <v>4</v>
      </c>
      <c r="K24" s="1264">
        <v>1</v>
      </c>
      <c r="L24" s="1264">
        <v>2</v>
      </c>
      <c r="M24" s="108">
        <v>2</v>
      </c>
    </row>
    <row r="25" spans="2:13" s="72" customFormat="1" ht="14.1" customHeight="1">
      <c r="B25" s="1043" t="s">
        <v>670</v>
      </c>
      <c r="C25" s="1143">
        <v>33</v>
      </c>
      <c r="D25" s="697">
        <v>18</v>
      </c>
      <c r="E25" s="1143">
        <v>15</v>
      </c>
      <c r="F25" s="1264">
        <v>6</v>
      </c>
      <c r="G25" s="1264">
        <v>6</v>
      </c>
      <c r="H25" s="1264">
        <v>6</v>
      </c>
      <c r="I25" s="1264">
        <v>2</v>
      </c>
      <c r="J25" s="1264">
        <v>5</v>
      </c>
      <c r="K25" s="1264">
        <v>5</v>
      </c>
      <c r="L25" s="1264">
        <v>1</v>
      </c>
      <c r="M25" s="108">
        <v>2</v>
      </c>
    </row>
    <row r="26" spans="2:13" s="72" customFormat="1" ht="14.1" customHeight="1">
      <c r="B26" s="1043" t="s">
        <v>672</v>
      </c>
      <c r="C26" s="1143">
        <v>49</v>
      </c>
      <c r="D26" s="697">
        <v>30</v>
      </c>
      <c r="E26" s="1143">
        <v>19</v>
      </c>
      <c r="F26" s="1264">
        <v>8</v>
      </c>
      <c r="G26" s="1264">
        <v>8</v>
      </c>
      <c r="H26" s="1264">
        <v>12</v>
      </c>
      <c r="I26" s="1264">
        <v>4</v>
      </c>
      <c r="J26" s="1264">
        <v>6</v>
      </c>
      <c r="K26" s="1264">
        <v>6</v>
      </c>
      <c r="L26" s="1264">
        <v>4</v>
      </c>
      <c r="M26" s="108">
        <v>1</v>
      </c>
    </row>
    <row r="27" spans="2:13" s="72" customFormat="1" ht="14.1" customHeight="1">
      <c r="B27" s="1043" t="s">
        <v>673</v>
      </c>
      <c r="C27" s="1143">
        <v>51</v>
      </c>
      <c r="D27" s="697">
        <v>22</v>
      </c>
      <c r="E27" s="1143">
        <v>29</v>
      </c>
      <c r="F27" s="1264">
        <v>3</v>
      </c>
      <c r="G27" s="1264">
        <v>4</v>
      </c>
      <c r="H27" s="1264">
        <v>8</v>
      </c>
      <c r="I27" s="1264">
        <v>11</v>
      </c>
      <c r="J27" s="1264">
        <v>9</v>
      </c>
      <c r="K27" s="1264">
        <v>13</v>
      </c>
      <c r="L27" s="1264">
        <v>2</v>
      </c>
      <c r="M27" s="108">
        <v>1</v>
      </c>
    </row>
    <row r="28" spans="2:13" s="72" customFormat="1" ht="14.1" customHeight="1">
      <c r="B28" s="1043" t="s">
        <v>674</v>
      </c>
      <c r="C28" s="1143">
        <v>46</v>
      </c>
      <c r="D28" s="697">
        <v>24</v>
      </c>
      <c r="E28" s="1143">
        <v>22</v>
      </c>
      <c r="F28" s="1264">
        <v>4</v>
      </c>
      <c r="G28" s="1264">
        <v>7</v>
      </c>
      <c r="H28" s="1264">
        <v>11</v>
      </c>
      <c r="I28" s="1264">
        <v>6</v>
      </c>
      <c r="J28" s="1264">
        <v>7</v>
      </c>
      <c r="K28" s="1264">
        <v>8</v>
      </c>
      <c r="L28" s="1264">
        <v>2</v>
      </c>
      <c r="M28" s="108">
        <v>1</v>
      </c>
    </row>
    <row r="29" spans="2:13" s="72" customFormat="1" ht="14.1" customHeight="1">
      <c r="B29" s="1043" t="s">
        <v>676</v>
      </c>
      <c r="C29" s="1143">
        <v>58</v>
      </c>
      <c r="D29" s="697">
        <v>27</v>
      </c>
      <c r="E29" s="1143">
        <v>31</v>
      </c>
      <c r="F29" s="1264">
        <v>11</v>
      </c>
      <c r="G29" s="1264">
        <v>15</v>
      </c>
      <c r="H29" s="1264">
        <v>3</v>
      </c>
      <c r="I29" s="1264">
        <v>6</v>
      </c>
      <c r="J29" s="1264">
        <v>11</v>
      </c>
      <c r="K29" s="1264">
        <v>8</v>
      </c>
      <c r="L29" s="1264">
        <v>2</v>
      </c>
      <c r="M29" s="108">
        <v>2</v>
      </c>
    </row>
    <row r="30" spans="2:13" s="72" customFormat="1" ht="14.1" customHeight="1">
      <c r="B30" s="1043" t="s">
        <v>1264</v>
      </c>
      <c r="C30" s="1143">
        <v>93</v>
      </c>
      <c r="D30" s="697">
        <v>42</v>
      </c>
      <c r="E30" s="1143">
        <v>51</v>
      </c>
      <c r="F30" s="1264">
        <v>15</v>
      </c>
      <c r="G30" s="1264">
        <v>19</v>
      </c>
      <c r="H30" s="1264">
        <v>15</v>
      </c>
      <c r="I30" s="1264">
        <v>16</v>
      </c>
      <c r="J30" s="1264">
        <v>8</v>
      </c>
      <c r="K30" s="1264">
        <v>12</v>
      </c>
      <c r="L30" s="1264">
        <v>4</v>
      </c>
      <c r="M30" s="108">
        <v>4</v>
      </c>
    </row>
    <row r="31" spans="2:13" s="72" customFormat="1" ht="14.1" customHeight="1">
      <c r="B31" s="1043" t="s">
        <v>679</v>
      </c>
      <c r="C31" s="1143">
        <v>127</v>
      </c>
      <c r="D31" s="697">
        <v>66</v>
      </c>
      <c r="E31" s="1143">
        <v>61</v>
      </c>
      <c r="F31" s="1264">
        <v>20</v>
      </c>
      <c r="G31" s="1264">
        <v>15</v>
      </c>
      <c r="H31" s="1264">
        <v>23</v>
      </c>
      <c r="I31" s="1264">
        <v>21</v>
      </c>
      <c r="J31" s="1264">
        <v>20</v>
      </c>
      <c r="K31" s="1264">
        <v>19</v>
      </c>
      <c r="L31" s="1264">
        <v>3</v>
      </c>
      <c r="M31" s="108">
        <v>6</v>
      </c>
    </row>
    <row r="32" spans="2:13" s="72" customFormat="1" ht="14.1" customHeight="1">
      <c r="B32" s="1043" t="s">
        <v>671</v>
      </c>
      <c r="C32" s="1143">
        <v>112</v>
      </c>
      <c r="D32" s="697">
        <v>66</v>
      </c>
      <c r="E32" s="1143">
        <v>46</v>
      </c>
      <c r="F32" s="1264">
        <v>20</v>
      </c>
      <c r="G32" s="1264">
        <v>13</v>
      </c>
      <c r="H32" s="1264">
        <v>20</v>
      </c>
      <c r="I32" s="1264">
        <v>14</v>
      </c>
      <c r="J32" s="1264">
        <v>20</v>
      </c>
      <c r="K32" s="1264">
        <v>16</v>
      </c>
      <c r="L32" s="1264">
        <v>6</v>
      </c>
      <c r="M32" s="108">
        <v>3</v>
      </c>
    </row>
    <row r="33" spans="2:25" s="72" customFormat="1" ht="14.1" customHeight="1" thickBot="1">
      <c r="B33" s="812" t="s">
        <v>1265</v>
      </c>
      <c r="C33" s="1144">
        <v>248</v>
      </c>
      <c r="D33" s="372">
        <v>119</v>
      </c>
      <c r="E33" s="1145">
        <v>129</v>
      </c>
      <c r="F33" s="1416">
        <v>34</v>
      </c>
      <c r="G33" s="1416">
        <v>37</v>
      </c>
      <c r="H33" s="1416">
        <v>31</v>
      </c>
      <c r="I33" s="1416">
        <v>38</v>
      </c>
      <c r="J33" s="1416">
        <v>44</v>
      </c>
      <c r="K33" s="1416">
        <v>44</v>
      </c>
      <c r="L33" s="1416">
        <v>10</v>
      </c>
      <c r="M33" s="1546">
        <v>10</v>
      </c>
    </row>
    <row r="34" spans="2:25" s="72" customFormat="1" ht="14.1" customHeight="1">
      <c r="L34" s="99"/>
      <c r="M34" s="1042" t="s">
        <v>1903</v>
      </c>
    </row>
    <row r="35" spans="2:25" s="72" customFormat="1" ht="10.5" customHeight="1"/>
    <row r="36" spans="2:25" s="72" customFormat="1" ht="20.100000000000001" customHeight="1" thickBot="1">
      <c r="B36" s="104" t="s">
        <v>1684</v>
      </c>
      <c r="C36" s="1027"/>
      <c r="D36" s="1027"/>
      <c r="E36" s="1027"/>
      <c r="F36" s="1027"/>
      <c r="G36" s="1027"/>
      <c r="H36" s="1042"/>
      <c r="I36" s="102"/>
      <c r="J36" s="102"/>
      <c r="K36" s="102"/>
      <c r="L36" s="102"/>
      <c r="M36" s="296" t="s">
        <v>1683</v>
      </c>
    </row>
    <row r="37" spans="2:25" ht="24" customHeight="1">
      <c r="B37" s="2178" t="s">
        <v>847</v>
      </c>
      <c r="C37" s="2276"/>
      <c r="D37" s="2277"/>
      <c r="E37" s="813" t="s">
        <v>1262</v>
      </c>
      <c r="F37" s="814"/>
      <c r="G37" s="815" t="s">
        <v>99</v>
      </c>
      <c r="H37" s="815" t="s">
        <v>100</v>
      </c>
      <c r="I37" s="815" t="s">
        <v>101</v>
      </c>
      <c r="J37" s="815" t="s">
        <v>949</v>
      </c>
      <c r="K37" s="815" t="s">
        <v>1260</v>
      </c>
      <c r="L37" s="815" t="s">
        <v>1261</v>
      </c>
      <c r="M37" s="463" t="s">
        <v>926</v>
      </c>
    </row>
    <row r="38" spans="2:25" ht="14.1" customHeight="1">
      <c r="B38" s="2493" t="s">
        <v>518</v>
      </c>
      <c r="C38" s="2496" t="s">
        <v>1893</v>
      </c>
      <c r="D38" s="2497"/>
      <c r="E38" s="129">
        <v>966</v>
      </c>
      <c r="F38" s="277">
        <v>262</v>
      </c>
      <c r="G38" s="277">
        <v>151</v>
      </c>
      <c r="H38" s="277">
        <v>265</v>
      </c>
      <c r="I38" s="277">
        <v>162</v>
      </c>
      <c r="J38" s="277">
        <v>73</v>
      </c>
      <c r="K38" s="277">
        <v>42</v>
      </c>
      <c r="L38" s="277">
        <v>10</v>
      </c>
      <c r="M38" s="816">
        <v>1</v>
      </c>
    </row>
    <row r="39" spans="2:25" ht="14.1" customHeight="1">
      <c r="B39" s="2494"/>
      <c r="C39" s="2498" t="s">
        <v>1640</v>
      </c>
      <c r="D39" s="2499"/>
      <c r="E39" s="238">
        <v>663</v>
      </c>
      <c r="F39" s="238">
        <v>40</v>
      </c>
      <c r="G39" s="238">
        <v>151</v>
      </c>
      <c r="H39" s="238">
        <v>219</v>
      </c>
      <c r="I39" s="238">
        <v>138</v>
      </c>
      <c r="J39" s="238">
        <v>65</v>
      </c>
      <c r="K39" s="238">
        <v>43</v>
      </c>
      <c r="L39" s="238">
        <v>7</v>
      </c>
      <c r="M39" s="239">
        <v>0</v>
      </c>
      <c r="W39" s="98"/>
      <c r="X39" s="98"/>
      <c r="Y39" s="98"/>
    </row>
    <row r="40" spans="2:25" ht="14.1" customHeight="1">
      <c r="B40" s="2494"/>
      <c r="C40" s="2498" t="s">
        <v>1641</v>
      </c>
      <c r="D40" s="2499"/>
      <c r="E40" s="238">
        <v>518</v>
      </c>
      <c r="F40" s="238">
        <v>7</v>
      </c>
      <c r="G40" s="238">
        <v>96</v>
      </c>
      <c r="H40" s="238">
        <v>180</v>
      </c>
      <c r="I40" s="238">
        <v>122</v>
      </c>
      <c r="J40" s="238">
        <v>50</v>
      </c>
      <c r="K40" s="238">
        <v>50</v>
      </c>
      <c r="L40" s="238">
        <v>13</v>
      </c>
      <c r="M40" s="239">
        <v>0</v>
      </c>
      <c r="W40" s="3"/>
      <c r="X40" s="3"/>
      <c r="Y40" s="3"/>
    </row>
    <row r="41" spans="2:25" ht="14.1" customHeight="1">
      <c r="B41" s="2494"/>
      <c r="C41" s="2498" t="s">
        <v>1792</v>
      </c>
      <c r="D41" s="2499"/>
      <c r="E41" s="238">
        <v>429</v>
      </c>
      <c r="F41" s="238">
        <v>8</v>
      </c>
      <c r="G41" s="238">
        <v>65</v>
      </c>
      <c r="H41" s="238">
        <v>163</v>
      </c>
      <c r="I41" s="238">
        <v>92</v>
      </c>
      <c r="J41" s="238">
        <v>48</v>
      </c>
      <c r="K41" s="238">
        <v>36</v>
      </c>
      <c r="L41" s="238">
        <v>17</v>
      </c>
      <c r="M41" s="123" t="s">
        <v>1220</v>
      </c>
    </row>
    <row r="42" spans="2:25" ht="14.1" customHeight="1">
      <c r="B42" s="2495"/>
      <c r="C42" s="2498" t="s">
        <v>1894</v>
      </c>
      <c r="D42" s="2499"/>
      <c r="E42" s="1425">
        <v>327</v>
      </c>
      <c r="F42" s="1425">
        <v>9</v>
      </c>
      <c r="G42" s="1425">
        <v>53</v>
      </c>
      <c r="H42" s="1425">
        <v>107</v>
      </c>
      <c r="I42" s="1425">
        <v>71</v>
      </c>
      <c r="J42" s="1425">
        <v>33</v>
      </c>
      <c r="K42" s="1425">
        <v>34</v>
      </c>
      <c r="L42" s="1425">
        <v>20</v>
      </c>
      <c r="M42" s="1547">
        <v>0</v>
      </c>
    </row>
    <row r="43" spans="2:25" s="72" customFormat="1" ht="14.1" customHeight="1">
      <c r="B43" s="2429" t="s">
        <v>1895</v>
      </c>
      <c r="C43" s="2488" t="s">
        <v>814</v>
      </c>
      <c r="D43" s="2489"/>
      <c r="E43" s="1401">
        <v>98</v>
      </c>
      <c r="F43" s="277">
        <v>6</v>
      </c>
      <c r="G43" s="277">
        <v>17</v>
      </c>
      <c r="H43" s="277">
        <v>27</v>
      </c>
      <c r="I43" s="277">
        <v>20</v>
      </c>
      <c r="J43" s="277">
        <v>7</v>
      </c>
      <c r="K43" s="277">
        <v>13</v>
      </c>
      <c r="L43" s="129">
        <v>8</v>
      </c>
      <c r="M43" s="1548">
        <v>0</v>
      </c>
      <c r="N43" s="99"/>
      <c r="Q43" s="93"/>
      <c r="R43" s="93"/>
      <c r="S43" s="93"/>
      <c r="T43" s="93"/>
      <c r="U43" s="93"/>
      <c r="V43" s="93"/>
    </row>
    <row r="44" spans="2:25" s="72" customFormat="1" ht="14.1" customHeight="1">
      <c r="B44" s="2486"/>
      <c r="C44" s="2362" t="s">
        <v>815</v>
      </c>
      <c r="D44" s="2490"/>
      <c r="E44" s="238">
        <v>97</v>
      </c>
      <c r="F44" s="238">
        <v>0</v>
      </c>
      <c r="G44" s="238">
        <v>11</v>
      </c>
      <c r="H44" s="238">
        <v>33</v>
      </c>
      <c r="I44" s="238">
        <v>24</v>
      </c>
      <c r="J44" s="238">
        <v>13</v>
      </c>
      <c r="K44" s="238">
        <v>10</v>
      </c>
      <c r="L44" s="238">
        <v>6</v>
      </c>
      <c r="M44" s="123">
        <v>0</v>
      </c>
    </row>
    <row r="45" spans="2:25" s="72" customFormat="1" ht="14.1" customHeight="1">
      <c r="B45" s="2486"/>
      <c r="C45" s="2362" t="s">
        <v>816</v>
      </c>
      <c r="D45" s="2490"/>
      <c r="E45" s="238">
        <v>108</v>
      </c>
      <c r="F45" s="238">
        <v>2</v>
      </c>
      <c r="G45" s="238">
        <v>19</v>
      </c>
      <c r="H45" s="238">
        <v>35</v>
      </c>
      <c r="I45" s="238">
        <v>24</v>
      </c>
      <c r="J45" s="238">
        <v>12</v>
      </c>
      <c r="K45" s="238">
        <v>10</v>
      </c>
      <c r="L45" s="238">
        <v>6</v>
      </c>
      <c r="M45" s="123">
        <v>0</v>
      </c>
    </row>
    <row r="46" spans="2:25" ht="14.1" customHeight="1" thickBot="1">
      <c r="B46" s="2487"/>
      <c r="C46" s="2491" t="s">
        <v>817</v>
      </c>
      <c r="D46" s="2492"/>
      <c r="E46" s="1549">
        <v>24</v>
      </c>
      <c r="F46" s="138">
        <v>1</v>
      </c>
      <c r="G46" s="1426">
        <v>6</v>
      </c>
      <c r="H46" s="1426">
        <v>12</v>
      </c>
      <c r="I46" s="1426">
        <v>3</v>
      </c>
      <c r="J46" s="138">
        <v>1</v>
      </c>
      <c r="K46" s="138">
        <v>1</v>
      </c>
      <c r="L46" s="138">
        <v>0</v>
      </c>
      <c r="M46" s="1550">
        <v>0</v>
      </c>
    </row>
    <row r="47" spans="2:25" ht="14.1" customHeight="1">
      <c r="B47" s="1078"/>
      <c r="C47" s="1027"/>
      <c r="D47" s="1027"/>
      <c r="E47" s="1027"/>
      <c r="F47" s="1027"/>
      <c r="G47" s="1027"/>
      <c r="H47" s="1027"/>
      <c r="I47" s="1027"/>
      <c r="J47" s="72"/>
      <c r="K47" s="1031"/>
      <c r="L47" s="1031"/>
      <c r="M47" s="1031" t="s">
        <v>1636</v>
      </c>
    </row>
    <row r="48" spans="2:25" ht="10.5" customHeight="1">
      <c r="B48" s="110"/>
      <c r="C48" s="1027"/>
      <c r="D48" s="1027"/>
      <c r="E48" s="1027"/>
      <c r="F48" s="1027"/>
      <c r="G48" s="1027"/>
      <c r="H48" s="1027"/>
      <c r="I48" s="1027"/>
      <c r="J48" s="72"/>
      <c r="K48" s="1042"/>
      <c r="L48" s="1042"/>
      <c r="M48" s="1042"/>
      <c r="O48" s="80"/>
    </row>
    <row r="49" spans="1:21" ht="20.100000000000001" customHeight="1" thickBot="1">
      <c r="B49" s="104" t="s">
        <v>1685</v>
      </c>
      <c r="C49" s="72"/>
      <c r="D49" s="72"/>
      <c r="E49" s="72"/>
      <c r="F49" s="72"/>
      <c r="G49" s="72"/>
      <c r="H49" s="807"/>
      <c r="I49" s="807"/>
      <c r="J49" s="72"/>
      <c r="K49" s="1029"/>
      <c r="L49" s="296" t="s">
        <v>884</v>
      </c>
      <c r="M49" s="296"/>
      <c r="O49" s="95"/>
      <c r="P49" s="3"/>
      <c r="Q49" s="2"/>
      <c r="R49" s="3"/>
      <c r="S49" s="3"/>
      <c r="T49" s="3"/>
      <c r="U49" s="3"/>
    </row>
    <row r="50" spans="1:21" ht="24" customHeight="1">
      <c r="B50" s="817" t="s">
        <v>634</v>
      </c>
      <c r="C50" s="1032" t="s">
        <v>950</v>
      </c>
      <c r="D50" s="1034" t="s">
        <v>1266</v>
      </c>
      <c r="E50" s="1032" t="s">
        <v>961</v>
      </c>
      <c r="F50" s="1034" t="s">
        <v>951</v>
      </c>
      <c r="G50" s="814" t="s">
        <v>1148</v>
      </c>
      <c r="H50" s="814" t="s">
        <v>1259</v>
      </c>
      <c r="I50" s="1034" t="s">
        <v>1215</v>
      </c>
      <c r="J50" s="1032" t="s">
        <v>1216</v>
      </c>
      <c r="K50" s="814" t="s">
        <v>608</v>
      </c>
      <c r="L50" s="818" t="s">
        <v>885</v>
      </c>
      <c r="N50" s="819"/>
      <c r="O50" s="819"/>
      <c r="P50" s="819"/>
      <c r="Q50" s="819"/>
      <c r="R50" s="819"/>
      <c r="S50" s="819"/>
    </row>
    <row r="51" spans="1:21" ht="14.1" customHeight="1">
      <c r="A51" s="820"/>
      <c r="B51" s="809" t="s">
        <v>1890</v>
      </c>
      <c r="C51" s="1075">
        <v>338</v>
      </c>
      <c r="D51" s="1075">
        <v>12</v>
      </c>
      <c r="E51" s="1075">
        <v>16</v>
      </c>
      <c r="F51" s="1075">
        <v>12</v>
      </c>
      <c r="G51" s="1075">
        <v>8</v>
      </c>
      <c r="H51" s="1075">
        <v>5</v>
      </c>
      <c r="I51" s="1075">
        <v>1</v>
      </c>
      <c r="J51" s="1075">
        <v>3</v>
      </c>
      <c r="K51" s="1075">
        <v>0</v>
      </c>
      <c r="L51" s="1076" t="s">
        <v>2</v>
      </c>
      <c r="N51" s="998"/>
      <c r="O51" s="998"/>
      <c r="P51" s="998"/>
      <c r="Q51" s="998"/>
      <c r="R51" s="998"/>
      <c r="S51" s="998"/>
    </row>
    <row r="52" spans="1:21" ht="14.1" customHeight="1">
      <c r="B52" s="85">
        <v>17</v>
      </c>
      <c r="C52" s="112">
        <v>308</v>
      </c>
      <c r="D52" s="112">
        <v>16</v>
      </c>
      <c r="E52" s="112">
        <v>18</v>
      </c>
      <c r="F52" s="112">
        <v>12</v>
      </c>
      <c r="G52" s="112" t="s">
        <v>2</v>
      </c>
      <c r="H52" s="112" t="s">
        <v>2</v>
      </c>
      <c r="I52" s="112">
        <v>3</v>
      </c>
      <c r="J52" s="112">
        <v>2</v>
      </c>
      <c r="K52" s="112" t="s">
        <v>2</v>
      </c>
      <c r="L52" s="529">
        <v>1</v>
      </c>
    </row>
    <row r="53" spans="1:21" ht="14.1" customHeight="1">
      <c r="B53" s="85">
        <v>22</v>
      </c>
      <c r="C53" s="112">
        <v>253</v>
      </c>
      <c r="D53" s="112" t="s">
        <v>1896</v>
      </c>
      <c r="E53" s="112">
        <v>16.2</v>
      </c>
      <c r="F53" s="112">
        <v>15</v>
      </c>
      <c r="G53" s="112">
        <v>7</v>
      </c>
      <c r="H53" s="1077"/>
      <c r="I53" s="112" t="s">
        <v>2</v>
      </c>
      <c r="J53" s="112">
        <v>2</v>
      </c>
      <c r="K53" s="112" t="s">
        <v>2</v>
      </c>
      <c r="L53" s="529" t="s">
        <v>2</v>
      </c>
    </row>
    <row r="54" spans="1:21" ht="14.1" customHeight="1">
      <c r="B54" s="85">
        <v>27</v>
      </c>
      <c r="C54" s="112">
        <v>275</v>
      </c>
      <c r="D54" s="112">
        <v>12</v>
      </c>
      <c r="E54" s="112" t="s">
        <v>2</v>
      </c>
      <c r="F54" s="112">
        <v>15</v>
      </c>
      <c r="G54" s="112" t="s">
        <v>2</v>
      </c>
      <c r="H54" s="1077"/>
      <c r="I54" s="112">
        <v>7</v>
      </c>
      <c r="J54" s="112">
        <v>1</v>
      </c>
      <c r="K54" s="112" t="s">
        <v>2</v>
      </c>
      <c r="L54" s="529" t="s">
        <v>2</v>
      </c>
    </row>
    <row r="55" spans="1:21" ht="14.1" customHeight="1" thickBot="1">
      <c r="B55" s="1052" t="s">
        <v>1891</v>
      </c>
      <c r="C55" s="1551">
        <v>283</v>
      </c>
      <c r="D55" s="1552" t="s">
        <v>1897</v>
      </c>
      <c r="E55" s="1551" t="s">
        <v>2</v>
      </c>
      <c r="F55" s="1551" t="s">
        <v>1897</v>
      </c>
      <c r="G55" s="1551" t="s">
        <v>1896</v>
      </c>
      <c r="H55" s="1553"/>
      <c r="I55" s="1551">
        <v>18</v>
      </c>
      <c r="J55" s="1551" t="s">
        <v>1897</v>
      </c>
      <c r="K55" s="1551" t="s">
        <v>1897</v>
      </c>
      <c r="L55" s="1554" t="s">
        <v>1897</v>
      </c>
    </row>
    <row r="56" spans="1:21" ht="14.1" customHeight="1">
      <c r="B56" s="1078"/>
      <c r="C56" s="72"/>
      <c r="D56" s="72"/>
      <c r="E56" s="72"/>
      <c r="F56" s="72"/>
      <c r="G56" s="72"/>
      <c r="H56" s="93"/>
      <c r="I56" s="93"/>
      <c r="J56" s="93"/>
      <c r="K56" s="93"/>
      <c r="L56" s="1074" t="s">
        <v>1636</v>
      </c>
      <c r="M56" s="975"/>
    </row>
    <row r="57" spans="1:21" s="72" customFormat="1" ht="14.1" customHeight="1">
      <c r="H57" s="93"/>
      <c r="I57" s="93"/>
      <c r="J57" s="93"/>
      <c r="K57" s="93"/>
      <c r="L57" s="93"/>
      <c r="M57" s="93"/>
    </row>
    <row r="58" spans="1:21" ht="13.5">
      <c r="B58" s="110"/>
      <c r="C58" s="2"/>
      <c r="D58" s="2"/>
      <c r="E58" s="2"/>
      <c r="F58" s="2"/>
      <c r="G58" s="2"/>
      <c r="H58" s="2"/>
      <c r="I58" s="2"/>
      <c r="J58" s="296"/>
      <c r="K58" s="296"/>
      <c r="L58" s="296"/>
      <c r="M58" s="296"/>
    </row>
  </sheetData>
  <mergeCells count="27">
    <mergeCell ref="H5:J5"/>
    <mergeCell ref="L17:M17"/>
    <mergeCell ref="J17:K17"/>
    <mergeCell ref="B4:B6"/>
    <mergeCell ref="D5:D6"/>
    <mergeCell ref="E5:E6"/>
    <mergeCell ref="H17:I17"/>
    <mergeCell ref="B17:B18"/>
    <mergeCell ref="F5:F6"/>
    <mergeCell ref="G5:G6"/>
    <mergeCell ref="F17:G17"/>
    <mergeCell ref="D4:G4"/>
    <mergeCell ref="H4:M4"/>
    <mergeCell ref="C4:C6"/>
    <mergeCell ref="K5:M5"/>
    <mergeCell ref="B37:D37"/>
    <mergeCell ref="B38:B42"/>
    <mergeCell ref="C38:D38"/>
    <mergeCell ref="C39:D39"/>
    <mergeCell ref="C40:D40"/>
    <mergeCell ref="C41:D41"/>
    <mergeCell ref="C42:D42"/>
    <mergeCell ref="B43:B46"/>
    <mergeCell ref="C43:D43"/>
    <mergeCell ref="C44:D44"/>
    <mergeCell ref="C45:D45"/>
    <mergeCell ref="C46:D46"/>
  </mergeCells>
  <phoneticPr fontId="17"/>
  <pageMargins left="0.78740157480314965" right="0.78740157480314965" top="0.78740157480314965" bottom="0.59055118110236227" header="0.51181102362204722" footer="0.51181102362204722"/>
  <pageSetup paperSize="9" scale="97" orientation="portrait" horizontalDpi="300" verticalDpi="30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2">
    <tabColor rgb="FFFFFFCC"/>
    <pageSetUpPr fitToPage="1"/>
  </sheetPr>
  <dimension ref="A1:AC48"/>
  <sheetViews>
    <sheetView view="pageBreakPreview" zoomScaleNormal="90" zoomScaleSheetLayoutView="100" workbookViewId="0"/>
  </sheetViews>
  <sheetFormatPr defaultRowHeight="12"/>
  <cols>
    <col min="1" max="1" width="2.625" style="88" customWidth="1"/>
    <col min="2" max="2" width="10.625" style="88" customWidth="1"/>
    <col min="3" max="14" width="6.125" style="88" customWidth="1"/>
    <col min="15" max="15" width="10" style="88" customWidth="1"/>
    <col min="16" max="16" width="8.875" style="88" customWidth="1"/>
    <col min="17" max="17" width="12.625" style="88" customWidth="1"/>
    <col min="18" max="16384" width="9" style="88"/>
  </cols>
  <sheetData>
    <row r="1" spans="2:29" s="72" customFormat="1" ht="15" customHeight="1">
      <c r="B1" s="1165" t="s">
        <v>1679</v>
      </c>
      <c r="C1" s="1165"/>
      <c r="D1" s="1165"/>
      <c r="E1" s="1165"/>
      <c r="F1" s="1165"/>
      <c r="G1" s="88"/>
      <c r="H1" s="1165"/>
      <c r="I1" s="1165"/>
      <c r="J1" s="81"/>
      <c r="K1" s="81"/>
    </row>
    <row r="2" spans="2:29" s="72" customFormat="1" ht="15" customHeight="1" thickBot="1">
      <c r="B2" s="1165"/>
      <c r="C2" s="1165"/>
      <c r="D2" s="1165"/>
      <c r="E2" s="1165"/>
      <c r="F2" s="1165"/>
      <c r="G2" s="80"/>
      <c r="H2" s="80"/>
      <c r="I2" s="80"/>
      <c r="J2" s="81"/>
      <c r="K2" s="81"/>
      <c r="L2" s="296" t="s">
        <v>364</v>
      </c>
    </row>
    <row r="3" spans="2:29" ht="18" customHeight="1">
      <c r="B3" s="2503" t="s">
        <v>1221</v>
      </c>
      <c r="C3" s="2436" t="s">
        <v>925</v>
      </c>
      <c r="D3" s="2436"/>
      <c r="E3" s="2436" t="s">
        <v>921</v>
      </c>
      <c r="F3" s="2436"/>
      <c r="G3" s="2436" t="s">
        <v>922</v>
      </c>
      <c r="H3" s="2436"/>
      <c r="I3" s="2436" t="s">
        <v>923</v>
      </c>
      <c r="J3" s="2436"/>
      <c r="K3" s="2436" t="s">
        <v>927</v>
      </c>
      <c r="L3" s="2524"/>
      <c r="O3" s="2"/>
    </row>
    <row r="4" spans="2:29" ht="18" customHeight="1">
      <c r="B4" s="2504"/>
      <c r="C4" s="82" t="s">
        <v>924</v>
      </c>
      <c r="D4" s="82" t="s">
        <v>1342</v>
      </c>
      <c r="E4" s="82" t="s">
        <v>924</v>
      </c>
      <c r="F4" s="82" t="s">
        <v>1342</v>
      </c>
      <c r="G4" s="82" t="s">
        <v>924</v>
      </c>
      <c r="H4" s="82" t="s">
        <v>1342</v>
      </c>
      <c r="I4" s="82" t="s">
        <v>924</v>
      </c>
      <c r="J4" s="82" t="s">
        <v>1342</v>
      </c>
      <c r="K4" s="82" t="s">
        <v>924</v>
      </c>
      <c r="L4" s="83" t="s">
        <v>1342</v>
      </c>
      <c r="O4" s="95"/>
      <c r="P4" s="95"/>
      <c r="U4" s="95"/>
      <c r="V4" s="95"/>
    </row>
    <row r="5" spans="2:29" ht="18" customHeight="1">
      <c r="B5" s="84" t="s">
        <v>1890</v>
      </c>
      <c r="C5" s="532">
        <v>198</v>
      </c>
      <c r="D5" s="532">
        <v>83</v>
      </c>
      <c r="E5" s="532">
        <v>27</v>
      </c>
      <c r="F5" s="532">
        <v>3</v>
      </c>
      <c r="G5" s="532">
        <v>21</v>
      </c>
      <c r="H5" s="532">
        <v>5</v>
      </c>
      <c r="I5" s="532">
        <v>11</v>
      </c>
      <c r="J5" s="532">
        <v>1</v>
      </c>
      <c r="K5" s="532">
        <v>11</v>
      </c>
      <c r="L5" s="511">
        <v>2</v>
      </c>
      <c r="O5" s="95"/>
      <c r="V5" s="95"/>
    </row>
    <row r="6" spans="2:29" ht="18" customHeight="1">
      <c r="B6" s="85">
        <v>17</v>
      </c>
      <c r="C6" s="1326">
        <v>157</v>
      </c>
      <c r="D6" s="1326">
        <v>64</v>
      </c>
      <c r="E6" s="1326">
        <v>19</v>
      </c>
      <c r="F6" s="1326">
        <v>2</v>
      </c>
      <c r="G6" s="1326">
        <v>18</v>
      </c>
      <c r="H6" s="1326">
        <v>3</v>
      </c>
      <c r="I6" s="1326">
        <v>12</v>
      </c>
      <c r="J6" s="1326">
        <v>1</v>
      </c>
      <c r="K6" s="1326">
        <v>9</v>
      </c>
      <c r="L6" s="107" t="s">
        <v>1896</v>
      </c>
      <c r="O6" s="95"/>
      <c r="P6" s="1278"/>
      <c r="V6" s="95"/>
    </row>
    <row r="7" spans="2:29" ht="18" customHeight="1">
      <c r="B7" s="85">
        <v>22</v>
      </c>
      <c r="C7" s="1326">
        <v>105</v>
      </c>
      <c r="D7" s="1072"/>
      <c r="E7" s="1326">
        <v>14</v>
      </c>
      <c r="F7" s="1072"/>
      <c r="G7" s="1326">
        <v>15</v>
      </c>
      <c r="H7" s="1072"/>
      <c r="I7" s="1326">
        <v>9</v>
      </c>
      <c r="J7" s="1072"/>
      <c r="K7" s="1326">
        <v>7</v>
      </c>
      <c r="L7" s="1332"/>
      <c r="O7" s="95"/>
      <c r="P7" s="1278"/>
    </row>
    <row r="8" spans="2:29" ht="18" customHeight="1">
      <c r="B8" s="85">
        <v>27</v>
      </c>
      <c r="C8" s="1326">
        <v>89</v>
      </c>
      <c r="D8" s="1326">
        <v>37</v>
      </c>
      <c r="E8" s="1326">
        <v>17</v>
      </c>
      <c r="F8" s="1326">
        <v>2</v>
      </c>
      <c r="G8" s="1326">
        <v>13</v>
      </c>
      <c r="H8" s="1326">
        <v>2</v>
      </c>
      <c r="I8" s="1326">
        <v>6</v>
      </c>
      <c r="J8" s="1326">
        <v>1</v>
      </c>
      <c r="K8" s="1326">
        <v>12</v>
      </c>
      <c r="L8" s="107">
        <v>1</v>
      </c>
      <c r="O8" s="95"/>
      <c r="P8" s="1278"/>
    </row>
    <row r="9" spans="2:29" ht="18" customHeight="1" thickBot="1">
      <c r="B9" s="1555" t="s">
        <v>1891</v>
      </c>
      <c r="C9" s="628">
        <v>55</v>
      </c>
      <c r="D9" s="286" t="s">
        <v>1896</v>
      </c>
      <c r="E9" s="628">
        <v>7</v>
      </c>
      <c r="F9" s="628">
        <v>1</v>
      </c>
      <c r="G9" s="628">
        <v>8</v>
      </c>
      <c r="H9" s="628">
        <v>2</v>
      </c>
      <c r="I9" s="628">
        <v>3</v>
      </c>
      <c r="J9" s="628">
        <v>0</v>
      </c>
      <c r="K9" s="301">
        <v>8</v>
      </c>
      <c r="L9" s="1556">
        <v>1</v>
      </c>
      <c r="O9" s="95"/>
      <c r="P9" s="1278"/>
    </row>
    <row r="10" spans="2:29" ht="18" customHeight="1" thickTop="1">
      <c r="B10" s="2237" t="s">
        <v>1221</v>
      </c>
      <c r="C10" s="2233" t="s">
        <v>920</v>
      </c>
      <c r="D10" s="2525"/>
      <c r="E10" s="2233" t="s">
        <v>918</v>
      </c>
      <c r="F10" s="2233"/>
      <c r="G10" s="2233" t="s">
        <v>919</v>
      </c>
      <c r="H10" s="2233"/>
      <c r="I10" s="2233" t="s">
        <v>1898</v>
      </c>
      <c r="J10" s="2233"/>
      <c r="K10" s="2526" t="s">
        <v>16</v>
      </c>
      <c r="L10" s="2527"/>
      <c r="O10" s="95"/>
      <c r="P10" s="1278"/>
    </row>
    <row r="11" spans="2:29" ht="18" customHeight="1">
      <c r="B11" s="2504"/>
      <c r="C11" s="82" t="s">
        <v>924</v>
      </c>
      <c r="D11" s="1047" t="s">
        <v>1342</v>
      </c>
      <c r="E11" s="82" t="s">
        <v>924</v>
      </c>
      <c r="F11" s="82" t="s">
        <v>1342</v>
      </c>
      <c r="G11" s="82" t="s">
        <v>924</v>
      </c>
      <c r="H11" s="82" t="s">
        <v>1342</v>
      </c>
      <c r="I11" s="82" t="s">
        <v>924</v>
      </c>
      <c r="J11" s="82" t="s">
        <v>1342</v>
      </c>
      <c r="K11" s="82" t="s">
        <v>924</v>
      </c>
      <c r="L11" s="83" t="s">
        <v>1342</v>
      </c>
      <c r="O11" s="95"/>
      <c r="P11" s="1278"/>
    </row>
    <row r="12" spans="2:29" ht="18" customHeight="1">
      <c r="B12" s="84" t="s">
        <v>1890</v>
      </c>
      <c r="C12" s="532">
        <v>3</v>
      </c>
      <c r="D12" s="1326" t="s">
        <v>1896</v>
      </c>
      <c r="E12" s="1095">
        <v>5</v>
      </c>
      <c r="F12" s="532">
        <v>0</v>
      </c>
      <c r="G12" s="532">
        <v>4</v>
      </c>
      <c r="H12" s="532">
        <v>1</v>
      </c>
      <c r="I12" s="1335"/>
      <c r="J12" s="1335"/>
      <c r="K12" s="532">
        <v>30</v>
      </c>
      <c r="L12" s="511">
        <v>5</v>
      </c>
      <c r="O12" s="95"/>
      <c r="P12" s="1278"/>
    </row>
    <row r="13" spans="2:29" ht="18" customHeight="1">
      <c r="B13" s="85">
        <v>17</v>
      </c>
      <c r="C13" s="1326">
        <v>6</v>
      </c>
      <c r="D13" s="1326" t="s">
        <v>1896</v>
      </c>
      <c r="E13" s="1327">
        <v>4</v>
      </c>
      <c r="F13" s="1326">
        <v>0</v>
      </c>
      <c r="G13" s="1326">
        <v>3</v>
      </c>
      <c r="H13" s="1326">
        <v>1</v>
      </c>
      <c r="I13" s="1072"/>
      <c r="J13" s="1072"/>
      <c r="K13" s="1326">
        <v>22</v>
      </c>
      <c r="L13" s="107">
        <v>3</v>
      </c>
      <c r="O13" s="95"/>
      <c r="P13" s="1278"/>
      <c r="R13" s="97"/>
      <c r="S13" s="97"/>
      <c r="T13" s="97"/>
      <c r="U13" s="97"/>
      <c r="V13" s="97"/>
      <c r="W13" s="97"/>
      <c r="X13" s="97"/>
      <c r="Y13" s="97"/>
      <c r="Z13" s="97"/>
      <c r="AA13" s="97"/>
      <c r="AB13" s="97"/>
      <c r="AC13" s="97"/>
    </row>
    <row r="14" spans="2:29" ht="18" customHeight="1">
      <c r="B14" s="85">
        <v>22</v>
      </c>
      <c r="C14" s="1326">
        <v>2</v>
      </c>
      <c r="D14" s="1272"/>
      <c r="E14" s="1326">
        <v>1</v>
      </c>
      <c r="F14" s="1072"/>
      <c r="G14" s="1326">
        <v>2</v>
      </c>
      <c r="H14" s="1072"/>
      <c r="I14" s="1072"/>
      <c r="J14" s="1072"/>
      <c r="K14" s="1326">
        <v>25</v>
      </c>
      <c r="L14" s="1069"/>
      <c r="O14" s="2"/>
      <c r="P14" s="30"/>
      <c r="R14" s="97"/>
      <c r="S14" s="97"/>
      <c r="T14" s="97"/>
      <c r="U14" s="97"/>
      <c r="V14" s="97"/>
      <c r="W14" s="97"/>
      <c r="X14" s="97"/>
      <c r="Y14" s="97"/>
      <c r="Z14" s="97"/>
      <c r="AA14" s="97"/>
      <c r="AB14" s="97"/>
      <c r="AC14" s="97"/>
    </row>
    <row r="15" spans="2:29" ht="18" customHeight="1">
      <c r="B15" s="85">
        <v>27</v>
      </c>
      <c r="C15" s="1326">
        <v>6</v>
      </c>
      <c r="D15" s="1326" t="s">
        <v>1896</v>
      </c>
      <c r="E15" s="1327" t="s">
        <v>1220</v>
      </c>
      <c r="F15" s="1326" t="s">
        <v>1220</v>
      </c>
      <c r="G15" s="1326">
        <v>1</v>
      </c>
      <c r="H15" s="1326" t="s">
        <v>1896</v>
      </c>
      <c r="I15" s="1072"/>
      <c r="J15" s="1072"/>
      <c r="K15" s="1326">
        <v>33</v>
      </c>
      <c r="L15" s="107">
        <v>4</v>
      </c>
      <c r="S15" s="97"/>
      <c r="T15" s="97"/>
      <c r="U15" s="97"/>
      <c r="V15" s="97"/>
      <c r="W15" s="97"/>
      <c r="X15" s="97"/>
      <c r="Y15" s="97"/>
      <c r="Z15" s="97"/>
      <c r="AA15" s="97"/>
      <c r="AB15" s="97"/>
      <c r="AC15" s="97"/>
    </row>
    <row r="16" spans="2:29" ht="18" customHeight="1" thickBot="1">
      <c r="B16" s="87" t="s">
        <v>1891</v>
      </c>
      <c r="C16" s="286">
        <v>2</v>
      </c>
      <c r="D16" s="286" t="s">
        <v>1896</v>
      </c>
      <c r="E16" s="286">
        <v>0</v>
      </c>
      <c r="F16" s="286">
        <v>0</v>
      </c>
      <c r="G16" s="286">
        <v>0</v>
      </c>
      <c r="H16" s="286">
        <v>0</v>
      </c>
      <c r="I16" s="286">
        <v>11</v>
      </c>
      <c r="J16" s="286">
        <v>1</v>
      </c>
      <c r="K16" s="286" t="s">
        <v>1896</v>
      </c>
      <c r="L16" s="1556" t="s">
        <v>1896</v>
      </c>
      <c r="S16" s="97"/>
      <c r="T16" s="97"/>
      <c r="U16" s="97"/>
      <c r="V16" s="97"/>
      <c r="W16" s="97"/>
      <c r="X16" s="97"/>
      <c r="Y16" s="97"/>
      <c r="Z16" s="97"/>
      <c r="AA16" s="97"/>
      <c r="AB16" s="97"/>
      <c r="AC16" s="97"/>
    </row>
    <row r="17" spans="1:29" s="72" customFormat="1" ht="15" customHeight="1">
      <c r="B17" s="1050"/>
      <c r="G17" s="93"/>
      <c r="I17" s="94"/>
      <c r="J17" s="1186"/>
      <c r="K17" s="93"/>
      <c r="L17" s="1489" t="s">
        <v>1975</v>
      </c>
    </row>
    <row r="18" spans="1:29" s="72" customFormat="1" ht="15" customHeight="1">
      <c r="B18" s="984" t="s">
        <v>1678</v>
      </c>
      <c r="G18" s="93"/>
      <c r="I18" s="99"/>
      <c r="J18" s="1186"/>
      <c r="K18" s="93"/>
      <c r="L18" s="93"/>
    </row>
    <row r="19" spans="1:29" s="72" customFormat="1" ht="15" customHeight="1">
      <c r="B19" s="984" t="s">
        <v>1899</v>
      </c>
      <c r="G19" s="93"/>
      <c r="I19" s="99"/>
      <c r="J19" s="1186"/>
      <c r="K19" s="93"/>
      <c r="L19" s="93"/>
    </row>
    <row r="20" spans="1:29" ht="12" customHeight="1">
      <c r="G20" s="98"/>
      <c r="H20" s="98"/>
      <c r="I20" s="98"/>
      <c r="J20" s="98"/>
      <c r="K20" s="98"/>
      <c r="L20" s="98"/>
      <c r="S20" s="97"/>
      <c r="T20" s="97"/>
      <c r="U20" s="97"/>
      <c r="V20" s="97"/>
      <c r="W20" s="97"/>
      <c r="X20" s="97"/>
      <c r="Y20" s="97"/>
      <c r="Z20" s="97"/>
      <c r="AA20" s="97"/>
      <c r="AB20" s="97"/>
      <c r="AC20" s="97"/>
    </row>
    <row r="21" spans="1:29" s="72" customFormat="1" ht="15" customHeight="1">
      <c r="B21" s="1165" t="s">
        <v>1680</v>
      </c>
      <c r="C21" s="1165"/>
      <c r="D21" s="1165"/>
      <c r="E21" s="1165"/>
      <c r="F21" s="1165"/>
      <c r="G21" s="80"/>
      <c r="H21" s="81"/>
      <c r="I21" s="81"/>
      <c r="J21" s="80"/>
      <c r="K21" s="80"/>
      <c r="T21" s="2523"/>
      <c r="U21" s="2523"/>
      <c r="V21" s="2523"/>
    </row>
    <row r="22" spans="1:29" s="72" customFormat="1" ht="15" customHeight="1" thickBot="1">
      <c r="B22" s="1165"/>
      <c r="C22" s="1165"/>
      <c r="D22" s="1165"/>
      <c r="E22" s="1165"/>
      <c r="F22" s="1165"/>
      <c r="G22" s="1165"/>
      <c r="H22" s="81"/>
      <c r="I22" s="81"/>
      <c r="J22" s="1165"/>
      <c r="K22" s="1165"/>
      <c r="L22" s="296" t="s">
        <v>364</v>
      </c>
    </row>
    <row r="23" spans="1:29" ht="18" customHeight="1">
      <c r="B23" s="2503" t="s">
        <v>1221</v>
      </c>
      <c r="C23" s="2238" t="s">
        <v>1642</v>
      </c>
      <c r="D23" s="2522"/>
      <c r="E23" s="2238" t="s">
        <v>814</v>
      </c>
      <c r="F23" s="2177"/>
      <c r="G23" s="2238" t="s">
        <v>815</v>
      </c>
      <c r="H23" s="2177"/>
      <c r="I23" s="2238" t="s">
        <v>816</v>
      </c>
      <c r="J23" s="2177"/>
      <c r="K23" s="2238" t="s">
        <v>817</v>
      </c>
      <c r="L23" s="2514"/>
      <c r="M23" s="80"/>
      <c r="T23" s="1048"/>
      <c r="U23" s="1049"/>
      <c r="V23" s="1049"/>
      <c r="W23" s="1049"/>
      <c r="X23" s="1049"/>
    </row>
    <row r="24" spans="1:29" ht="18" customHeight="1">
      <c r="B24" s="2504"/>
      <c r="C24" s="82" t="s">
        <v>924</v>
      </c>
      <c r="D24" s="82" t="s">
        <v>1643</v>
      </c>
      <c r="E24" s="82" t="s">
        <v>924</v>
      </c>
      <c r="F24" s="82" t="s">
        <v>1643</v>
      </c>
      <c r="G24" s="82" t="s">
        <v>924</v>
      </c>
      <c r="H24" s="82" t="s">
        <v>1643</v>
      </c>
      <c r="I24" s="82" t="s">
        <v>924</v>
      </c>
      <c r="J24" s="82" t="s">
        <v>1643</v>
      </c>
      <c r="K24" s="82" t="s">
        <v>924</v>
      </c>
      <c r="L24" s="83" t="s">
        <v>1643</v>
      </c>
      <c r="M24" s="80"/>
      <c r="T24" s="1048"/>
      <c r="U24" s="1049"/>
      <c r="V24" s="1049"/>
      <c r="W24" s="1049"/>
      <c r="X24" s="1049"/>
    </row>
    <row r="25" spans="1:29" ht="18" customHeight="1">
      <c r="B25" s="85" t="s">
        <v>1890</v>
      </c>
      <c r="C25" s="1264">
        <v>198</v>
      </c>
      <c r="D25" s="1264">
        <v>83</v>
      </c>
      <c r="E25" s="1264">
        <v>58</v>
      </c>
      <c r="F25" s="1264">
        <v>19</v>
      </c>
      <c r="G25" s="1264">
        <v>13</v>
      </c>
      <c r="H25" s="1264">
        <v>5</v>
      </c>
      <c r="I25" s="1264">
        <v>123</v>
      </c>
      <c r="J25" s="1264">
        <v>58</v>
      </c>
      <c r="K25" s="1264">
        <v>4</v>
      </c>
      <c r="L25" s="108">
        <v>1</v>
      </c>
      <c r="M25" s="80"/>
      <c r="T25" s="1048"/>
      <c r="U25" s="1049"/>
      <c r="V25" s="1049"/>
      <c r="W25" s="1049"/>
      <c r="X25" s="1049"/>
    </row>
    <row r="26" spans="1:29" ht="18" customHeight="1">
      <c r="B26" s="85">
        <v>17</v>
      </c>
      <c r="C26" s="1264">
        <v>157</v>
      </c>
      <c r="D26" s="1264">
        <v>64</v>
      </c>
      <c r="E26" s="1264">
        <v>44</v>
      </c>
      <c r="F26" s="1264">
        <v>14</v>
      </c>
      <c r="G26" s="1264">
        <v>11</v>
      </c>
      <c r="H26" s="1264">
        <v>5</v>
      </c>
      <c r="I26" s="1264">
        <v>99</v>
      </c>
      <c r="J26" s="1264">
        <v>44</v>
      </c>
      <c r="K26" s="1264">
        <v>3</v>
      </c>
      <c r="L26" s="108">
        <v>1</v>
      </c>
      <c r="M26" s="80"/>
      <c r="T26" s="1048"/>
      <c r="U26" s="1049"/>
      <c r="V26" s="1049"/>
      <c r="W26" s="1049"/>
      <c r="X26" s="1049"/>
    </row>
    <row r="27" spans="1:29" ht="18" customHeight="1">
      <c r="B27" s="85">
        <v>22</v>
      </c>
      <c r="C27" s="1264">
        <v>105</v>
      </c>
      <c r="D27" s="1330"/>
      <c r="E27" s="1264">
        <v>28</v>
      </c>
      <c r="F27" s="1330"/>
      <c r="G27" s="1264">
        <v>6</v>
      </c>
      <c r="H27" s="1330"/>
      <c r="I27" s="1264">
        <v>69</v>
      </c>
      <c r="J27" s="1330"/>
      <c r="K27" s="1264">
        <v>2</v>
      </c>
      <c r="L27" s="1331"/>
      <c r="M27" s="80"/>
      <c r="T27" s="1048"/>
      <c r="U27" s="1049"/>
      <c r="V27" s="1049"/>
      <c r="W27" s="1049"/>
      <c r="X27" s="1049"/>
    </row>
    <row r="28" spans="1:29" ht="18" customHeight="1">
      <c r="B28" s="248">
        <v>27</v>
      </c>
      <c r="C28" s="215">
        <v>89</v>
      </c>
      <c r="D28" s="1326">
        <v>36.9</v>
      </c>
      <c r="E28" s="215">
        <v>18</v>
      </c>
      <c r="F28" s="1326">
        <v>7</v>
      </c>
      <c r="G28" s="215">
        <v>9</v>
      </c>
      <c r="H28" s="1326" t="s">
        <v>1896</v>
      </c>
      <c r="I28" s="215">
        <v>61</v>
      </c>
      <c r="J28" s="1326">
        <v>25</v>
      </c>
      <c r="K28" s="215">
        <v>1</v>
      </c>
      <c r="L28" s="107" t="s">
        <v>1896</v>
      </c>
      <c r="M28" s="80"/>
    </row>
    <row r="29" spans="1:29" ht="18" customHeight="1" thickBot="1">
      <c r="B29" s="87" t="s">
        <v>1891</v>
      </c>
      <c r="C29" s="286">
        <v>55</v>
      </c>
      <c r="D29" s="286" t="s">
        <v>1897</v>
      </c>
      <c r="E29" s="286">
        <v>13</v>
      </c>
      <c r="F29" s="286">
        <v>5</v>
      </c>
      <c r="G29" s="286">
        <v>5</v>
      </c>
      <c r="H29" s="286">
        <v>3</v>
      </c>
      <c r="I29" s="286">
        <v>37</v>
      </c>
      <c r="J29" s="286" t="s">
        <v>1897</v>
      </c>
      <c r="K29" s="286">
        <v>0</v>
      </c>
      <c r="L29" s="1556">
        <v>0</v>
      </c>
      <c r="M29" s="80"/>
      <c r="T29" s="2523"/>
      <c r="U29" s="2523"/>
      <c r="V29" s="2523"/>
    </row>
    <row r="30" spans="1:29" ht="18" customHeight="1">
      <c r="A30" s="72"/>
      <c r="B30" s="110" t="s">
        <v>1899</v>
      </c>
      <c r="C30" s="72"/>
      <c r="D30" s="72"/>
      <c r="E30" s="72"/>
      <c r="F30" s="72"/>
      <c r="G30" s="72"/>
      <c r="H30" s="72"/>
      <c r="I30" s="72"/>
      <c r="J30" s="72"/>
      <c r="K30" s="72"/>
      <c r="L30" s="1186" t="s">
        <v>1636</v>
      </c>
      <c r="M30" s="99"/>
      <c r="N30" s="72"/>
      <c r="T30" s="72"/>
      <c r="U30" s="72"/>
      <c r="V30" s="72"/>
      <c r="W30" s="72"/>
      <c r="X30" s="72"/>
    </row>
    <row r="31" spans="1:29" s="72" customFormat="1" ht="12" customHeight="1">
      <c r="A31" s="88"/>
      <c r="B31" s="1050"/>
      <c r="C31" s="88"/>
      <c r="D31" s="88"/>
      <c r="E31" s="88"/>
      <c r="F31" s="88"/>
      <c r="G31" s="88"/>
      <c r="H31" s="88"/>
      <c r="I31" s="88"/>
      <c r="J31" s="88"/>
      <c r="K31" s="88"/>
      <c r="L31" s="88"/>
      <c r="M31" s="88"/>
      <c r="N31" s="88"/>
      <c r="T31" s="1048"/>
      <c r="U31" s="1470"/>
      <c r="V31" s="1470"/>
      <c r="W31" s="1470"/>
      <c r="X31" s="1470"/>
    </row>
    <row r="32" spans="1:29" ht="24.95" customHeight="1">
      <c r="A32" s="72"/>
      <c r="B32" s="1165" t="s">
        <v>825</v>
      </c>
      <c r="C32" s="1176"/>
      <c r="D32" s="1176"/>
      <c r="E32" s="1176"/>
      <c r="F32" s="1176"/>
      <c r="G32" s="1176"/>
      <c r="H32" s="1176"/>
      <c r="I32" s="1176"/>
      <c r="J32" s="1176"/>
      <c r="K32" s="72"/>
      <c r="L32" s="72"/>
      <c r="M32" s="72"/>
      <c r="N32" s="72"/>
      <c r="T32" s="1048"/>
      <c r="U32" s="1470"/>
      <c r="V32" s="1470"/>
      <c r="W32" s="1470"/>
      <c r="X32" s="1470"/>
    </row>
    <row r="33" spans="1:24" s="72" customFormat="1" ht="15" customHeight="1" thickBot="1">
      <c r="B33" s="1165"/>
      <c r="C33" s="1176"/>
      <c r="D33" s="1176"/>
      <c r="E33" s="1176"/>
      <c r="F33" s="1176"/>
      <c r="G33" s="1176"/>
      <c r="H33" s="1176"/>
      <c r="I33" s="1176"/>
      <c r="J33" s="1176"/>
      <c r="K33" s="1176"/>
      <c r="N33" s="1186" t="s">
        <v>146</v>
      </c>
      <c r="T33" s="1048"/>
      <c r="U33" s="1471"/>
      <c r="V33" s="1471"/>
      <c r="W33" s="1471"/>
      <c r="X33" s="1471"/>
    </row>
    <row r="34" spans="1:24" s="72" customFormat="1" ht="24.95" customHeight="1">
      <c r="A34" s="88"/>
      <c r="B34" s="2517" t="s">
        <v>1341</v>
      </c>
      <c r="C34" s="2518"/>
      <c r="D34" s="860">
        <v>25</v>
      </c>
      <c r="E34" s="860">
        <v>26</v>
      </c>
      <c r="F34" s="860">
        <v>27</v>
      </c>
      <c r="G34" s="860">
        <v>28</v>
      </c>
      <c r="H34" s="860">
        <v>29</v>
      </c>
      <c r="I34" s="860">
        <v>30</v>
      </c>
      <c r="J34" s="860" t="s">
        <v>1916</v>
      </c>
      <c r="K34" s="1557">
        <v>2</v>
      </c>
      <c r="L34" s="1387">
        <v>3</v>
      </c>
      <c r="M34" s="1750">
        <v>4</v>
      </c>
      <c r="N34" s="1721">
        <v>5</v>
      </c>
      <c r="T34" s="1048"/>
      <c r="U34" s="1471"/>
      <c r="V34" s="1471"/>
      <c r="W34" s="1471"/>
      <c r="X34" s="1471"/>
    </row>
    <row r="35" spans="1:24" ht="24" customHeight="1">
      <c r="B35" s="2334" t="s">
        <v>820</v>
      </c>
      <c r="C35" s="2521"/>
      <c r="D35" s="73">
        <v>419.9</v>
      </c>
      <c r="E35" s="73">
        <v>304</v>
      </c>
      <c r="F35" s="73"/>
      <c r="G35" s="73">
        <v>293.5</v>
      </c>
      <c r="H35" s="73">
        <v>522.79999999999995</v>
      </c>
      <c r="I35" s="73">
        <v>452.5</v>
      </c>
      <c r="J35" s="73">
        <v>428.5</v>
      </c>
      <c r="K35" s="73">
        <v>387.6</v>
      </c>
      <c r="L35" s="1098">
        <v>634.70000000000005</v>
      </c>
      <c r="M35" s="1098">
        <v>200.898</v>
      </c>
      <c r="N35" s="1939">
        <v>568.5</v>
      </c>
      <c r="P35" s="72"/>
      <c r="T35" s="1048"/>
    </row>
    <row r="36" spans="1:24" ht="18" customHeight="1">
      <c r="B36" s="2519" t="s">
        <v>227</v>
      </c>
      <c r="C36" s="2520"/>
      <c r="D36" s="74">
        <v>227.1</v>
      </c>
      <c r="E36" s="74">
        <v>166.8</v>
      </c>
      <c r="F36" s="74">
        <v>67</v>
      </c>
      <c r="G36" s="74">
        <v>77.900000000000006</v>
      </c>
      <c r="H36" s="74">
        <v>98.6</v>
      </c>
      <c r="I36" s="74">
        <v>71.7</v>
      </c>
      <c r="J36" s="74">
        <v>198.8</v>
      </c>
      <c r="K36" s="74">
        <v>104.2</v>
      </c>
      <c r="L36" s="1099">
        <v>79.5</v>
      </c>
      <c r="M36" s="1099">
        <v>53.068000000000005</v>
      </c>
      <c r="N36" s="1940">
        <v>66.5</v>
      </c>
      <c r="P36" s="72"/>
    </row>
    <row r="37" spans="1:24" ht="18" customHeight="1">
      <c r="B37" s="2512" t="s">
        <v>204</v>
      </c>
      <c r="C37" s="2513"/>
      <c r="D37" s="75">
        <v>77.7</v>
      </c>
      <c r="E37" s="75">
        <v>16.7</v>
      </c>
      <c r="F37" s="75" t="s">
        <v>1220</v>
      </c>
      <c r="G37" s="75" t="s">
        <v>1220</v>
      </c>
      <c r="H37" s="75" t="s">
        <v>1220</v>
      </c>
      <c r="I37" s="75" t="s">
        <v>1220</v>
      </c>
      <c r="J37" s="75" t="s">
        <v>1220</v>
      </c>
      <c r="K37" s="75" t="s">
        <v>1220</v>
      </c>
      <c r="L37" s="1100" t="s">
        <v>1220</v>
      </c>
      <c r="M37" s="1100" t="s">
        <v>1220</v>
      </c>
      <c r="N37" s="1941" t="s">
        <v>1220</v>
      </c>
      <c r="P37" s="72"/>
    </row>
    <row r="38" spans="1:24" ht="18" customHeight="1">
      <c r="B38" s="2302" t="s">
        <v>130</v>
      </c>
      <c r="C38" s="2513"/>
      <c r="D38" s="75">
        <v>16</v>
      </c>
      <c r="E38" s="75">
        <v>14.3</v>
      </c>
      <c r="F38" s="75">
        <v>170</v>
      </c>
      <c r="G38" s="75">
        <v>27.6</v>
      </c>
      <c r="H38" s="75">
        <v>227.3</v>
      </c>
      <c r="I38" s="75">
        <v>175</v>
      </c>
      <c r="J38" s="75">
        <v>10.9</v>
      </c>
      <c r="K38" s="75" t="s">
        <v>1220</v>
      </c>
      <c r="L38" s="1100" t="s">
        <v>1220</v>
      </c>
      <c r="M38" s="1100" t="s">
        <v>1220</v>
      </c>
      <c r="N38" s="1941">
        <v>10</v>
      </c>
      <c r="P38" s="72"/>
    </row>
    <row r="39" spans="1:24" ht="18" customHeight="1">
      <c r="B39" s="2512" t="s">
        <v>228</v>
      </c>
      <c r="C39" s="2513"/>
      <c r="D39" s="75" t="s">
        <v>1220</v>
      </c>
      <c r="E39" s="75" t="s">
        <v>1220</v>
      </c>
      <c r="F39" s="75" t="s">
        <v>1220</v>
      </c>
      <c r="G39" s="75" t="s">
        <v>1220</v>
      </c>
      <c r="H39" s="75" t="s">
        <v>1220</v>
      </c>
      <c r="I39" s="75" t="s">
        <v>1220</v>
      </c>
      <c r="J39" s="75" t="s">
        <v>1220</v>
      </c>
      <c r="K39" s="75" t="s">
        <v>1220</v>
      </c>
      <c r="L39" s="75" t="s">
        <v>1220</v>
      </c>
      <c r="M39" s="1100" t="s">
        <v>1220</v>
      </c>
      <c r="N39" s="1941" t="s">
        <v>1220</v>
      </c>
      <c r="P39" s="72"/>
    </row>
    <row r="40" spans="1:24" ht="18" customHeight="1">
      <c r="B40" s="2302" t="s">
        <v>873</v>
      </c>
      <c r="C40" s="2513"/>
      <c r="D40" s="75">
        <v>0.1</v>
      </c>
      <c r="E40" s="75" t="s">
        <v>1220</v>
      </c>
      <c r="F40" s="75" t="s">
        <v>1220</v>
      </c>
      <c r="G40" s="75" t="s">
        <v>1220</v>
      </c>
      <c r="H40" s="75" t="s">
        <v>1220</v>
      </c>
      <c r="I40" s="75" t="s">
        <v>1220</v>
      </c>
      <c r="J40" s="75" t="s">
        <v>1220</v>
      </c>
      <c r="K40" s="75">
        <v>34.299999999999997</v>
      </c>
      <c r="L40" s="75">
        <v>9</v>
      </c>
      <c r="M40" s="1751">
        <v>1.17</v>
      </c>
      <c r="N40" s="1942" t="s">
        <v>1220</v>
      </c>
      <c r="P40" s="72"/>
    </row>
    <row r="41" spans="1:24" ht="18" customHeight="1">
      <c r="B41" s="2302" t="s">
        <v>874</v>
      </c>
      <c r="C41" s="2513"/>
      <c r="D41" s="75">
        <v>7.9</v>
      </c>
      <c r="E41" s="76">
        <v>0.1</v>
      </c>
      <c r="F41" s="75" t="s">
        <v>1220</v>
      </c>
      <c r="G41" s="76" t="s">
        <v>1220</v>
      </c>
      <c r="H41" s="76" t="s">
        <v>1220</v>
      </c>
      <c r="I41" s="76" t="s">
        <v>1220</v>
      </c>
      <c r="J41" s="75" t="s">
        <v>1220</v>
      </c>
      <c r="K41" s="75" t="s">
        <v>1220</v>
      </c>
      <c r="L41" s="1100" t="s">
        <v>1220</v>
      </c>
      <c r="M41" s="1100" t="s">
        <v>1220</v>
      </c>
      <c r="N41" s="1941" t="s">
        <v>1220</v>
      </c>
    </row>
    <row r="42" spans="1:24" ht="18" customHeight="1">
      <c r="B42" s="2302" t="s">
        <v>875</v>
      </c>
      <c r="C42" s="2513"/>
      <c r="D42" s="75" t="s">
        <v>1220</v>
      </c>
      <c r="E42" s="75" t="s">
        <v>1220</v>
      </c>
      <c r="F42" s="75" t="s">
        <v>1220</v>
      </c>
      <c r="G42" s="75" t="s">
        <v>1220</v>
      </c>
      <c r="H42" s="75">
        <v>53.9</v>
      </c>
      <c r="I42" s="75" t="s">
        <v>1220</v>
      </c>
      <c r="J42" s="75">
        <v>5.2</v>
      </c>
      <c r="K42" s="75" t="s">
        <v>1220</v>
      </c>
      <c r="L42" s="1100" t="s">
        <v>1220</v>
      </c>
      <c r="M42" s="1100" t="s">
        <v>1220</v>
      </c>
      <c r="N42" s="1941" t="s">
        <v>1220</v>
      </c>
    </row>
    <row r="43" spans="1:24" ht="18" customHeight="1">
      <c r="B43" s="2302" t="s">
        <v>115</v>
      </c>
      <c r="C43" s="2513"/>
      <c r="D43" s="75">
        <v>76.5</v>
      </c>
      <c r="E43" s="75">
        <v>84.4</v>
      </c>
      <c r="F43" s="75">
        <v>99.2</v>
      </c>
      <c r="G43" s="75">
        <v>180.2</v>
      </c>
      <c r="H43" s="75">
        <v>125.1</v>
      </c>
      <c r="I43" s="75">
        <v>205.8</v>
      </c>
      <c r="J43" s="75">
        <v>213.8</v>
      </c>
      <c r="K43" s="75">
        <v>249.2</v>
      </c>
      <c r="L43" s="1100">
        <v>546.29999999999995</v>
      </c>
      <c r="M43" s="1100">
        <v>146.66</v>
      </c>
      <c r="N43" s="1941">
        <v>492.1</v>
      </c>
    </row>
    <row r="44" spans="1:24" ht="18" customHeight="1">
      <c r="B44" s="2512" t="s">
        <v>287</v>
      </c>
      <c r="C44" s="2513"/>
      <c r="D44" s="75" t="s">
        <v>1220</v>
      </c>
      <c r="E44" s="75" t="s">
        <v>1220</v>
      </c>
      <c r="F44" s="75" t="s">
        <v>1220</v>
      </c>
      <c r="G44" s="75" t="s">
        <v>1220</v>
      </c>
      <c r="H44" s="75" t="s">
        <v>1220</v>
      </c>
      <c r="I44" s="75" t="s">
        <v>1220</v>
      </c>
      <c r="J44" s="75" t="s">
        <v>1220</v>
      </c>
      <c r="K44" s="75" t="s">
        <v>1220</v>
      </c>
      <c r="L44" s="75" t="s">
        <v>1220</v>
      </c>
      <c r="M44" s="1100" t="s">
        <v>1220</v>
      </c>
      <c r="N44" s="1941" t="s">
        <v>1220</v>
      </c>
      <c r="T44" s="72"/>
      <c r="U44" s="72"/>
      <c r="V44" s="72"/>
      <c r="W44" s="72"/>
      <c r="X44" s="72"/>
    </row>
    <row r="45" spans="1:24" ht="18" customHeight="1" thickBot="1">
      <c r="B45" s="2515" t="s">
        <v>184</v>
      </c>
      <c r="C45" s="2516"/>
      <c r="D45" s="77">
        <v>14.6</v>
      </c>
      <c r="E45" s="77">
        <v>21.7</v>
      </c>
      <c r="F45" s="77">
        <v>99.2</v>
      </c>
      <c r="G45" s="77">
        <v>7.8</v>
      </c>
      <c r="H45" s="77">
        <v>17.899999999999999</v>
      </c>
      <c r="I45" s="77" t="s">
        <v>1220</v>
      </c>
      <c r="J45" s="77" t="s">
        <v>1220</v>
      </c>
      <c r="K45" s="77" t="s">
        <v>1220</v>
      </c>
      <c r="L45" s="1101" t="s">
        <v>1220</v>
      </c>
      <c r="M45" s="1101" t="s">
        <v>1220</v>
      </c>
      <c r="N45" s="1943" t="s">
        <v>1220</v>
      </c>
    </row>
    <row r="46" spans="1:24" ht="18" customHeight="1">
      <c r="A46" s="72"/>
      <c r="B46" s="78" t="s">
        <v>2056</v>
      </c>
      <c r="C46" s="1176"/>
      <c r="D46" s="1176"/>
      <c r="E46" s="1176"/>
      <c r="F46" s="1176"/>
      <c r="G46" s="1176"/>
      <c r="H46" s="1176"/>
      <c r="I46" s="1176"/>
      <c r="J46" s="1176"/>
      <c r="K46" s="72"/>
      <c r="L46" s="72"/>
      <c r="M46" s="72"/>
      <c r="N46" s="79" t="s">
        <v>1288</v>
      </c>
    </row>
    <row r="47" spans="1:24" s="72" customFormat="1" ht="15" customHeight="1">
      <c r="A47" s="88"/>
      <c r="B47" s="24"/>
      <c r="C47" s="24"/>
      <c r="D47" s="899"/>
      <c r="E47" s="899"/>
      <c r="F47" s="899"/>
      <c r="G47" s="899"/>
      <c r="H47" s="899"/>
      <c r="I47" s="899"/>
      <c r="J47" s="899"/>
      <c r="K47" s="899"/>
      <c r="L47" s="899"/>
      <c r="M47" s="899"/>
      <c r="N47" s="88"/>
      <c r="T47" s="88"/>
      <c r="U47" s="88"/>
      <c r="V47" s="88"/>
      <c r="W47" s="88"/>
      <c r="X47" s="88"/>
    </row>
    <row r="48" spans="1:24" ht="13.5">
      <c r="B48" s="24"/>
      <c r="D48" s="900"/>
      <c r="E48" s="900"/>
      <c r="F48" s="900"/>
      <c r="G48" s="900"/>
      <c r="H48" s="900"/>
      <c r="I48" s="900"/>
      <c r="J48" s="900"/>
      <c r="K48" s="900"/>
      <c r="L48" s="900"/>
      <c r="M48" s="900"/>
      <c r="N48" s="900"/>
    </row>
  </sheetData>
  <mergeCells count="32">
    <mergeCell ref="B23:B24"/>
    <mergeCell ref="T21:V21"/>
    <mergeCell ref="T29:V29"/>
    <mergeCell ref="I3:J3"/>
    <mergeCell ref="B3:B4"/>
    <mergeCell ref="E10:F10"/>
    <mergeCell ref="K3:L3"/>
    <mergeCell ref="G10:H10"/>
    <mergeCell ref="B10:B11"/>
    <mergeCell ref="E3:F3"/>
    <mergeCell ref="G3:H3"/>
    <mergeCell ref="I23:J23"/>
    <mergeCell ref="C3:D3"/>
    <mergeCell ref="C10:D10"/>
    <mergeCell ref="K10:L10"/>
    <mergeCell ref="I10:J10"/>
    <mergeCell ref="B44:C44"/>
    <mergeCell ref="K23:L23"/>
    <mergeCell ref="B45:C45"/>
    <mergeCell ref="B34:C34"/>
    <mergeCell ref="B37:C37"/>
    <mergeCell ref="B38:C38"/>
    <mergeCell ref="B39:C39"/>
    <mergeCell ref="B40:C40"/>
    <mergeCell ref="B41:C41"/>
    <mergeCell ref="B42:C42"/>
    <mergeCell ref="B43:C43"/>
    <mergeCell ref="B36:C36"/>
    <mergeCell ref="E23:F23"/>
    <mergeCell ref="G23:H23"/>
    <mergeCell ref="B35:C35"/>
    <mergeCell ref="C23:D23"/>
  </mergeCells>
  <phoneticPr fontId="17"/>
  <pageMargins left="0.78740157480314965" right="0.78740157480314965" top="0.78740157480314965" bottom="0.59055118110236227" header="0.51181102362204722" footer="0.51181102362204722"/>
  <pageSetup paperSize="9" scale="99" orientation="portrait" horizontalDpi="300" verticalDpi="300" r:id="rId1"/>
  <headerFooter alignWithMargins="0"/>
  <rowBreaks count="1" manualBreakCount="1">
    <brk id="26" max="13" man="1"/>
  </rowBreaks>
  <colBreaks count="1" manualBreakCount="1">
    <brk id="7" max="45"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tabColor rgb="FFFFFFCC"/>
  </sheetPr>
  <dimension ref="A1:I38"/>
  <sheetViews>
    <sheetView view="pageBreakPreview" zoomScaleNormal="90" zoomScaleSheetLayoutView="100" workbookViewId="0"/>
  </sheetViews>
  <sheetFormatPr defaultRowHeight="13.5"/>
  <cols>
    <col min="1" max="1" width="2.625" style="2" customWidth="1"/>
    <col min="2" max="2" width="10.875" style="2" customWidth="1"/>
    <col min="3" max="3" width="13.75" style="2" customWidth="1"/>
    <col min="4" max="4" width="16.625" style="2" customWidth="1"/>
    <col min="5" max="5" width="27.875" style="2" customWidth="1"/>
    <col min="6" max="6" width="9" style="2"/>
    <col min="7" max="7" width="9" style="7"/>
    <col min="8" max="16384" width="9" style="2"/>
  </cols>
  <sheetData>
    <row r="1" spans="1:9" ht="20.100000000000001" customHeight="1">
      <c r="A1" s="4" t="s">
        <v>641</v>
      </c>
    </row>
    <row r="2" spans="1:9" ht="20.100000000000001" customHeight="1">
      <c r="B2" s="4"/>
      <c r="C2" s="113"/>
      <c r="D2" s="113"/>
      <c r="E2" s="113"/>
      <c r="F2" s="114"/>
    </row>
    <row r="3" spans="1:9" s="1165" customFormat="1" ht="15" customHeight="1">
      <c r="B3" s="1165" t="s">
        <v>642</v>
      </c>
      <c r="G3" s="1219"/>
    </row>
    <row r="4" spans="1:9" s="1165" customFormat="1" ht="15" customHeight="1" thickBot="1">
      <c r="E4" s="1186"/>
      <c r="G4" s="1219"/>
    </row>
    <row r="5" spans="1:9" ht="18" customHeight="1">
      <c r="B5" s="2505" t="s">
        <v>634</v>
      </c>
      <c r="C5" s="2232" t="s">
        <v>643</v>
      </c>
      <c r="D5" s="115" t="s">
        <v>644</v>
      </c>
      <c r="E5" s="116" t="s">
        <v>1767</v>
      </c>
    </row>
    <row r="6" spans="1:9" ht="18" customHeight="1">
      <c r="B6" s="2528"/>
      <c r="C6" s="2529"/>
      <c r="D6" s="117" t="s">
        <v>645</v>
      </c>
      <c r="E6" s="118" t="s">
        <v>646</v>
      </c>
    </row>
    <row r="7" spans="1:9" ht="26.25" customHeight="1">
      <c r="B7" s="119" t="s">
        <v>2126</v>
      </c>
      <c r="C7" s="120">
        <v>96</v>
      </c>
      <c r="D7" s="120">
        <v>3556</v>
      </c>
      <c r="E7" s="121">
        <v>12177300</v>
      </c>
      <c r="F7" s="113"/>
      <c r="G7" s="1002"/>
      <c r="H7" s="113"/>
      <c r="I7" s="113"/>
    </row>
    <row r="8" spans="1:9" ht="26.25" customHeight="1">
      <c r="B8" s="119">
        <v>16</v>
      </c>
      <c r="C8" s="120">
        <v>87</v>
      </c>
      <c r="D8" s="120">
        <v>3478</v>
      </c>
      <c r="E8" s="121">
        <v>12633782</v>
      </c>
      <c r="F8" s="113"/>
      <c r="G8" s="1002"/>
      <c r="H8" s="113"/>
      <c r="I8" s="113"/>
    </row>
    <row r="9" spans="1:9" ht="26.25" customHeight="1">
      <c r="B9" s="119">
        <v>17</v>
      </c>
      <c r="C9" s="120">
        <v>87</v>
      </c>
      <c r="D9" s="120">
        <v>3215</v>
      </c>
      <c r="E9" s="121">
        <v>11506487</v>
      </c>
      <c r="F9" s="113"/>
      <c r="G9" s="1002"/>
      <c r="H9" s="113"/>
      <c r="I9" s="113"/>
    </row>
    <row r="10" spans="1:9" ht="26.25" customHeight="1">
      <c r="B10" s="119">
        <v>18</v>
      </c>
      <c r="C10" s="120">
        <v>83</v>
      </c>
      <c r="D10" s="120">
        <v>3222</v>
      </c>
      <c r="E10" s="121">
        <v>11790696</v>
      </c>
      <c r="F10" s="113"/>
      <c r="G10" s="1002"/>
      <c r="H10" s="113"/>
      <c r="I10" s="113"/>
    </row>
    <row r="11" spans="1:9" ht="26.25" customHeight="1">
      <c r="B11" s="119">
        <v>19</v>
      </c>
      <c r="C11" s="120">
        <v>81</v>
      </c>
      <c r="D11" s="120">
        <v>3416</v>
      </c>
      <c r="E11" s="121">
        <v>12304205</v>
      </c>
      <c r="F11" s="113"/>
      <c r="G11" s="1002"/>
      <c r="H11" s="113"/>
      <c r="I11" s="113"/>
    </row>
    <row r="12" spans="1:9" ht="26.25" customHeight="1">
      <c r="B12" s="119">
        <v>20</v>
      </c>
      <c r="C12" s="120">
        <v>81</v>
      </c>
      <c r="D12" s="120">
        <v>3307</v>
      </c>
      <c r="E12" s="121">
        <v>12185900</v>
      </c>
      <c r="F12" s="113"/>
      <c r="G12" s="1002"/>
      <c r="H12" s="113"/>
      <c r="I12" s="113"/>
    </row>
    <row r="13" spans="1:9" ht="26.25" customHeight="1">
      <c r="B13" s="119">
        <v>21</v>
      </c>
      <c r="C13" s="120">
        <v>77</v>
      </c>
      <c r="D13" s="120">
        <v>3275</v>
      </c>
      <c r="E13" s="121">
        <v>10845085</v>
      </c>
      <c r="F13" s="113"/>
      <c r="G13" s="1002"/>
      <c r="H13" s="113"/>
      <c r="I13" s="113"/>
    </row>
    <row r="14" spans="1:9" ht="26.25" customHeight="1">
      <c r="B14" s="119">
        <v>22</v>
      </c>
      <c r="C14" s="120">
        <v>76</v>
      </c>
      <c r="D14" s="120">
        <v>3374</v>
      </c>
      <c r="E14" s="121">
        <v>10925275</v>
      </c>
      <c r="F14" s="113"/>
      <c r="G14" s="1002"/>
      <c r="H14" s="113"/>
      <c r="I14" s="113"/>
    </row>
    <row r="15" spans="1:9" ht="26.25" customHeight="1">
      <c r="B15" s="119">
        <v>23</v>
      </c>
      <c r="C15" s="120">
        <v>80</v>
      </c>
      <c r="D15" s="120">
        <v>3409</v>
      </c>
      <c r="E15" s="121">
        <v>12685165</v>
      </c>
      <c r="F15" s="113"/>
      <c r="G15" s="1002"/>
      <c r="H15" s="113"/>
      <c r="I15" s="113"/>
    </row>
    <row r="16" spans="1:9" ht="26.25" customHeight="1">
      <c r="B16" s="119">
        <v>24</v>
      </c>
      <c r="C16" s="120">
        <v>70</v>
      </c>
      <c r="D16" s="120">
        <v>3478</v>
      </c>
      <c r="E16" s="121">
        <v>13599073</v>
      </c>
      <c r="F16" s="113"/>
      <c r="G16" s="1002"/>
      <c r="H16" s="113"/>
      <c r="I16" s="113"/>
    </row>
    <row r="17" spans="1:9" ht="26.25" customHeight="1">
      <c r="B17" s="119">
        <v>25</v>
      </c>
      <c r="C17" s="120">
        <v>67</v>
      </c>
      <c r="D17" s="120">
        <v>3098</v>
      </c>
      <c r="E17" s="121">
        <v>14129438</v>
      </c>
      <c r="F17" s="113"/>
      <c r="G17" s="1002"/>
      <c r="H17" s="113"/>
      <c r="I17" s="113"/>
    </row>
    <row r="18" spans="1:9" ht="26.25" customHeight="1">
      <c r="B18" s="119">
        <v>26</v>
      </c>
      <c r="C18" s="120">
        <v>70</v>
      </c>
      <c r="D18" s="120">
        <v>3093</v>
      </c>
      <c r="E18" s="121">
        <v>15041028</v>
      </c>
      <c r="F18" s="113"/>
      <c r="G18" s="1002"/>
      <c r="H18" s="113"/>
      <c r="I18" s="113"/>
    </row>
    <row r="19" spans="1:9" ht="26.25" customHeight="1">
      <c r="B19" s="119">
        <v>27</v>
      </c>
      <c r="C19" s="120">
        <v>76</v>
      </c>
      <c r="D19" s="120">
        <v>3367</v>
      </c>
      <c r="E19" s="121">
        <v>16275561</v>
      </c>
      <c r="F19" s="113"/>
      <c r="G19" s="1002"/>
      <c r="H19" s="113"/>
      <c r="I19" s="113"/>
    </row>
    <row r="20" spans="1:9" ht="26.25" customHeight="1">
      <c r="B20" s="119">
        <v>28</v>
      </c>
      <c r="C20" s="120">
        <v>68</v>
      </c>
      <c r="D20" s="120">
        <v>3289</v>
      </c>
      <c r="E20" s="121">
        <v>15523122</v>
      </c>
      <c r="F20" s="113"/>
      <c r="G20" s="1002"/>
      <c r="H20" s="113"/>
      <c r="I20" s="113"/>
    </row>
    <row r="21" spans="1:9" ht="26.25" customHeight="1">
      <c r="B21" s="119">
        <v>29</v>
      </c>
      <c r="C21" s="120">
        <v>73</v>
      </c>
      <c r="D21" s="120">
        <v>3941</v>
      </c>
      <c r="E21" s="121">
        <v>17973432</v>
      </c>
      <c r="F21" s="113"/>
      <c r="G21" s="1002"/>
      <c r="H21" s="113"/>
      <c r="I21" s="113"/>
    </row>
    <row r="22" spans="1:9" ht="26.25" customHeight="1">
      <c r="B22" s="119">
        <v>30</v>
      </c>
      <c r="C22" s="122">
        <v>75</v>
      </c>
      <c r="D22" s="122">
        <v>3912</v>
      </c>
      <c r="E22" s="123">
        <v>17666189</v>
      </c>
      <c r="F22" s="113"/>
      <c r="G22" s="1002"/>
      <c r="H22" s="113"/>
      <c r="I22" s="113"/>
    </row>
    <row r="23" spans="1:9" ht="26.25" customHeight="1">
      <c r="B23" s="119" t="s">
        <v>2116</v>
      </c>
      <c r="C23" s="122">
        <v>73</v>
      </c>
      <c r="D23" s="122">
        <v>3905</v>
      </c>
      <c r="E23" s="123">
        <v>18358026</v>
      </c>
      <c r="F23" s="113"/>
      <c r="G23" s="1002"/>
      <c r="H23" s="113"/>
      <c r="I23" s="113"/>
    </row>
    <row r="24" spans="1:9" ht="26.25" customHeight="1">
      <c r="B24" s="119">
        <v>2</v>
      </c>
      <c r="C24" s="539">
        <v>68</v>
      </c>
      <c r="D24" s="539">
        <v>3563</v>
      </c>
      <c r="E24" s="796">
        <v>14806104</v>
      </c>
      <c r="F24" s="113"/>
      <c r="G24" s="1002"/>
      <c r="H24" s="113"/>
      <c r="I24" s="113"/>
    </row>
    <row r="25" spans="1:9" ht="26.25" customHeight="1">
      <c r="B25" s="119">
        <v>3</v>
      </c>
      <c r="C25" s="539">
        <v>84</v>
      </c>
      <c r="D25" s="539">
        <v>3781</v>
      </c>
      <c r="E25" s="796">
        <v>15456762</v>
      </c>
      <c r="F25" s="113"/>
      <c r="G25" s="1487"/>
      <c r="H25" s="113"/>
      <c r="I25" s="113"/>
    </row>
    <row r="26" spans="1:9" ht="26.25" customHeight="1">
      <c r="B26" s="1612">
        <v>4</v>
      </c>
      <c r="C26" s="539">
        <v>83</v>
      </c>
      <c r="D26" s="539">
        <v>3822</v>
      </c>
      <c r="E26" s="796">
        <v>15412919</v>
      </c>
      <c r="F26" s="113"/>
      <c r="G26" s="1002"/>
      <c r="H26" s="113"/>
      <c r="I26" s="113"/>
    </row>
    <row r="27" spans="1:9" ht="26.25" customHeight="1" thickBot="1">
      <c r="B27" s="1241">
        <v>5</v>
      </c>
      <c r="C27" s="140">
        <v>81</v>
      </c>
      <c r="D27" s="140">
        <v>3788</v>
      </c>
      <c r="E27" s="1944">
        <v>16308076</v>
      </c>
      <c r="F27" s="113"/>
      <c r="G27" s="1002"/>
      <c r="H27" s="113"/>
      <c r="I27" s="113"/>
    </row>
    <row r="28" spans="1:9" ht="15" customHeight="1">
      <c r="C28" s="1165"/>
      <c r="D28" s="1165"/>
      <c r="E28" s="1186" t="s">
        <v>2044</v>
      </c>
    </row>
    <row r="29" spans="1:9" ht="15" customHeight="1">
      <c r="A29" s="99" t="s">
        <v>1733</v>
      </c>
      <c r="B29" s="99"/>
      <c r="C29" s="99"/>
      <c r="D29" s="99"/>
      <c r="E29" s="99"/>
      <c r="F29" s="99"/>
    </row>
    <row r="30" spans="1:9">
      <c r="B30" s="110" t="s">
        <v>2043</v>
      </c>
    </row>
    <row r="31" spans="1:9">
      <c r="A31" s="114" t="s">
        <v>1732</v>
      </c>
      <c r="B31" s="114"/>
      <c r="C31" s="114"/>
      <c r="D31" s="114"/>
    </row>
    <row r="32" spans="1:9">
      <c r="A32" s="114" t="s">
        <v>1971</v>
      </c>
      <c r="B32" s="114"/>
      <c r="C32" s="114"/>
      <c r="D32" s="114"/>
      <c r="E32" s="114"/>
    </row>
    <row r="33" spans="1:7">
      <c r="A33" s="114" t="s">
        <v>2045</v>
      </c>
      <c r="B33" s="114"/>
      <c r="C33" s="114"/>
      <c r="D33" s="114"/>
    </row>
    <row r="34" spans="1:7">
      <c r="A34" s="114" t="s">
        <v>2046</v>
      </c>
      <c r="B34" s="114"/>
      <c r="C34" s="114"/>
      <c r="D34" s="114"/>
    </row>
    <row r="35" spans="1:7">
      <c r="A35" s="114" t="s">
        <v>2047</v>
      </c>
      <c r="C35" s="114"/>
      <c r="D35" s="114"/>
      <c r="G35" s="1486"/>
    </row>
    <row r="36" spans="1:7">
      <c r="A36" s="114" t="s">
        <v>1726</v>
      </c>
      <c r="B36" s="114"/>
      <c r="C36" s="114"/>
      <c r="D36" s="114"/>
    </row>
    <row r="37" spans="1:7">
      <c r="A37" s="114" t="s">
        <v>1768</v>
      </c>
      <c r="B37" s="114"/>
      <c r="C37" s="114"/>
      <c r="D37" s="114"/>
      <c r="E37" s="114"/>
    </row>
    <row r="38" spans="1:7">
      <c r="B38" s="518"/>
    </row>
  </sheetData>
  <mergeCells count="2">
    <mergeCell ref="B5:B6"/>
    <mergeCell ref="C5:C6"/>
  </mergeCells>
  <phoneticPr fontId="17"/>
  <pageMargins left="0.78740157480314965" right="0.78740157480314965" top="0.78740157480314965" bottom="0.59055118110236227" header="0.51181102362204722" footer="0.51181102362204722"/>
  <pageSetup paperSize="9" orientation="portrait" horizontalDpi="300" verticalDpi="3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rgb="FFFFFFCC"/>
    <pageSetUpPr fitToPage="1"/>
  </sheetPr>
  <dimension ref="A1:AH38"/>
  <sheetViews>
    <sheetView view="pageBreakPreview" zoomScaleNormal="85" zoomScaleSheetLayoutView="100" workbookViewId="0">
      <pane xSplit="2" ySplit="5" topLeftCell="C6" activePane="bottomRight" state="frozen"/>
      <selection activeCell="F37" sqref="F37"/>
      <selection pane="topRight" activeCell="F37" sqref="F37"/>
      <selection pane="bottomLeft" activeCell="F37" sqref="F37"/>
      <selection pane="bottomRight"/>
    </sheetView>
  </sheetViews>
  <sheetFormatPr defaultRowHeight="13.5"/>
  <cols>
    <col min="1" max="1" width="2.625" style="25" customWidth="1"/>
    <col min="2" max="2" width="15.625" style="25" customWidth="1"/>
    <col min="3" max="7" width="6.625" style="25" customWidth="1"/>
    <col min="8" max="12" width="7.125" style="25" customWidth="1"/>
    <col min="13" max="13" width="9" style="2"/>
    <col min="14" max="16384" width="9" style="25"/>
  </cols>
  <sheetData>
    <row r="1" spans="1:13" s="27" customFormat="1" ht="15" customHeight="1">
      <c r="A1" s="1165"/>
      <c r="B1" s="1165" t="s">
        <v>1498</v>
      </c>
      <c r="C1" s="1165"/>
      <c r="D1" s="1165"/>
      <c r="E1" s="1165"/>
      <c r="F1" s="1165"/>
      <c r="G1" s="1632"/>
      <c r="H1" s="1165"/>
      <c r="I1" s="1165"/>
      <c r="J1" s="1165"/>
      <c r="K1" s="1165"/>
      <c r="L1" s="1165"/>
      <c r="M1" s="1165"/>
    </row>
    <row r="2" spans="1:13" s="27" customFormat="1" ht="15" customHeight="1" thickBot="1">
      <c r="A2" s="1165"/>
      <c r="C2" s="1333"/>
      <c r="D2" s="1333"/>
      <c r="E2" s="1333"/>
      <c r="F2" s="1333"/>
      <c r="G2" s="1333"/>
      <c r="H2" s="1333"/>
      <c r="I2" s="1333"/>
      <c r="J2" s="1333"/>
      <c r="K2" s="1333"/>
      <c r="L2" s="1325" t="s">
        <v>1970</v>
      </c>
      <c r="M2" s="1165"/>
    </row>
    <row r="3" spans="1:13" ht="24" customHeight="1">
      <c r="A3" s="2"/>
      <c r="B3" s="2530" t="s">
        <v>1387</v>
      </c>
      <c r="C3" s="1281"/>
      <c r="D3" s="124"/>
      <c r="E3" s="1281" t="s">
        <v>76</v>
      </c>
      <c r="F3" s="1281"/>
      <c r="G3" s="1633"/>
      <c r="H3" s="125"/>
      <c r="I3" s="124"/>
      <c r="J3" s="1281" t="s">
        <v>264</v>
      </c>
      <c r="K3" s="1281"/>
      <c r="L3" s="1280"/>
    </row>
    <row r="4" spans="1:13" ht="30" customHeight="1">
      <c r="A4" s="2"/>
      <c r="B4" s="2531"/>
      <c r="C4" s="126" t="s">
        <v>1721</v>
      </c>
      <c r="D4" s="126">
        <v>2</v>
      </c>
      <c r="E4" s="126">
        <v>3</v>
      </c>
      <c r="F4" s="126">
        <v>4</v>
      </c>
      <c r="G4" s="126">
        <v>5</v>
      </c>
      <c r="H4" s="126" t="s">
        <v>1721</v>
      </c>
      <c r="I4" s="126">
        <v>2</v>
      </c>
      <c r="J4" s="126">
        <v>3</v>
      </c>
      <c r="K4" s="82">
        <v>4</v>
      </c>
      <c r="L4" s="1839">
        <v>5</v>
      </c>
    </row>
    <row r="5" spans="1:13" ht="24" customHeight="1">
      <c r="A5" s="2"/>
      <c r="B5" s="1282" t="s">
        <v>61</v>
      </c>
      <c r="C5" s="128">
        <v>73</v>
      </c>
      <c r="D5" s="128">
        <v>68</v>
      </c>
      <c r="E5" s="128">
        <v>84</v>
      </c>
      <c r="F5" s="128">
        <v>83</v>
      </c>
      <c r="G5" s="1845">
        <v>81</v>
      </c>
      <c r="H5" s="950">
        <v>3905</v>
      </c>
      <c r="I5" s="950">
        <v>3563</v>
      </c>
      <c r="J5" s="128">
        <v>3781</v>
      </c>
      <c r="K5" s="128">
        <v>3822</v>
      </c>
      <c r="L5" s="1846">
        <v>3788</v>
      </c>
    </row>
    <row r="6" spans="1:13" ht="24" customHeight="1">
      <c r="A6" s="2"/>
      <c r="B6" s="1279" t="s">
        <v>289</v>
      </c>
      <c r="C6" s="129">
        <v>8</v>
      </c>
      <c r="D6" s="129">
        <v>3</v>
      </c>
      <c r="E6" s="129">
        <v>4</v>
      </c>
      <c r="F6" s="129">
        <v>4</v>
      </c>
      <c r="G6" s="129">
        <v>3</v>
      </c>
      <c r="H6" s="131">
        <v>361</v>
      </c>
      <c r="I6" s="131">
        <v>159</v>
      </c>
      <c r="J6" s="132">
        <v>152</v>
      </c>
      <c r="K6" s="132">
        <v>196</v>
      </c>
      <c r="L6" s="1945">
        <v>187</v>
      </c>
    </row>
    <row r="7" spans="1:13" ht="24" customHeight="1">
      <c r="A7" s="2"/>
      <c r="B7" s="133" t="s">
        <v>107</v>
      </c>
      <c r="C7" s="122">
        <v>2</v>
      </c>
      <c r="D7" s="122">
        <v>2</v>
      </c>
      <c r="E7" s="122">
        <v>2</v>
      </c>
      <c r="F7" s="122">
        <v>2</v>
      </c>
      <c r="G7" s="122">
        <v>2</v>
      </c>
      <c r="H7" s="911">
        <v>145</v>
      </c>
      <c r="I7" s="911">
        <v>142</v>
      </c>
      <c r="J7" s="122">
        <v>139</v>
      </c>
      <c r="K7" s="122">
        <v>124</v>
      </c>
      <c r="L7" s="1946">
        <v>81</v>
      </c>
    </row>
    <row r="8" spans="1:13" ht="24" customHeight="1">
      <c r="A8" s="2"/>
      <c r="B8" s="134" t="s">
        <v>244</v>
      </c>
      <c r="C8" s="122">
        <v>1</v>
      </c>
      <c r="D8" s="122">
        <v>1</v>
      </c>
      <c r="E8" s="122">
        <v>2</v>
      </c>
      <c r="F8" s="122">
        <v>2</v>
      </c>
      <c r="G8" s="122">
        <v>2</v>
      </c>
      <c r="H8" s="911">
        <v>8</v>
      </c>
      <c r="I8" s="911">
        <v>19</v>
      </c>
      <c r="J8" s="122">
        <v>22</v>
      </c>
      <c r="K8" s="122">
        <v>22</v>
      </c>
      <c r="L8" s="1946">
        <v>22</v>
      </c>
    </row>
    <row r="9" spans="1:13" ht="24" customHeight="1">
      <c r="A9" s="2"/>
      <c r="B9" s="134" t="s">
        <v>480</v>
      </c>
      <c r="C9" s="122">
        <v>0</v>
      </c>
      <c r="D9" s="122">
        <v>0</v>
      </c>
      <c r="E9" s="122">
        <v>0</v>
      </c>
      <c r="F9" s="122">
        <v>0</v>
      </c>
      <c r="G9" s="122" t="s">
        <v>2173</v>
      </c>
      <c r="H9" s="911">
        <v>0</v>
      </c>
      <c r="I9" s="911">
        <v>0</v>
      </c>
      <c r="J9" s="122">
        <v>0</v>
      </c>
      <c r="K9" s="122">
        <v>0</v>
      </c>
      <c r="L9" s="1946" t="s">
        <v>2173</v>
      </c>
    </row>
    <row r="10" spans="1:13" ht="24" customHeight="1">
      <c r="A10" s="2"/>
      <c r="B10" s="134" t="s">
        <v>291</v>
      </c>
      <c r="C10" s="122">
        <v>2</v>
      </c>
      <c r="D10" s="122">
        <v>2</v>
      </c>
      <c r="E10" s="122">
        <v>4</v>
      </c>
      <c r="F10" s="122">
        <v>4</v>
      </c>
      <c r="G10" s="122">
        <v>4</v>
      </c>
      <c r="H10" s="911">
        <v>11</v>
      </c>
      <c r="I10" s="911">
        <v>12</v>
      </c>
      <c r="J10" s="122">
        <v>15</v>
      </c>
      <c r="K10" s="122">
        <v>16</v>
      </c>
      <c r="L10" s="1946">
        <v>16</v>
      </c>
    </row>
    <row r="11" spans="1:13" ht="24" customHeight="1">
      <c r="A11" s="2"/>
      <c r="B11" s="134" t="s">
        <v>292</v>
      </c>
      <c r="C11" s="122">
        <v>4</v>
      </c>
      <c r="D11" s="122">
        <v>3</v>
      </c>
      <c r="E11" s="122">
        <v>4</v>
      </c>
      <c r="F11" s="122">
        <v>4</v>
      </c>
      <c r="G11" s="122">
        <v>4</v>
      </c>
      <c r="H11" s="911">
        <v>138</v>
      </c>
      <c r="I11" s="911">
        <v>118</v>
      </c>
      <c r="J11" s="122">
        <v>116</v>
      </c>
      <c r="K11" s="122">
        <v>119</v>
      </c>
      <c r="L11" s="1946">
        <v>122</v>
      </c>
    </row>
    <row r="12" spans="1:13" ht="24" customHeight="1">
      <c r="A12" s="2"/>
      <c r="B12" s="134" t="s">
        <v>940</v>
      </c>
      <c r="C12" s="122">
        <v>1</v>
      </c>
      <c r="D12" s="122">
        <v>1</v>
      </c>
      <c r="E12" s="122">
        <v>2</v>
      </c>
      <c r="F12" s="122">
        <v>2</v>
      </c>
      <c r="G12" s="122">
        <v>2</v>
      </c>
      <c r="H12" s="911">
        <v>29</v>
      </c>
      <c r="I12" s="911">
        <v>21</v>
      </c>
      <c r="J12" s="122">
        <v>22</v>
      </c>
      <c r="K12" s="122">
        <v>22</v>
      </c>
      <c r="L12" s="1946">
        <v>22</v>
      </c>
    </row>
    <row r="13" spans="1:13" ht="24" customHeight="1">
      <c r="A13" s="2"/>
      <c r="B13" s="134" t="s">
        <v>293</v>
      </c>
      <c r="C13" s="122">
        <v>2</v>
      </c>
      <c r="D13" s="122">
        <v>3</v>
      </c>
      <c r="E13" s="122">
        <v>4</v>
      </c>
      <c r="F13" s="122">
        <v>4</v>
      </c>
      <c r="G13" s="122">
        <v>4</v>
      </c>
      <c r="H13" s="911">
        <v>162</v>
      </c>
      <c r="I13" s="911">
        <v>218</v>
      </c>
      <c r="J13" s="122">
        <v>220</v>
      </c>
      <c r="K13" s="122">
        <v>217</v>
      </c>
      <c r="L13" s="1946">
        <v>219</v>
      </c>
    </row>
    <row r="14" spans="1:13" ht="24.95" customHeight="1">
      <c r="A14" s="2"/>
      <c r="B14" s="134" t="s">
        <v>294</v>
      </c>
      <c r="C14" s="122">
        <v>0</v>
      </c>
      <c r="D14" s="122">
        <v>0</v>
      </c>
      <c r="E14" s="122">
        <v>0</v>
      </c>
      <c r="F14" s="122">
        <v>0</v>
      </c>
      <c r="G14" s="122" t="s">
        <v>2173</v>
      </c>
      <c r="H14" s="911">
        <v>0</v>
      </c>
      <c r="I14" s="911">
        <v>0</v>
      </c>
      <c r="J14" s="122">
        <v>0</v>
      </c>
      <c r="K14" s="122">
        <v>0</v>
      </c>
      <c r="L14" s="1946" t="s">
        <v>2173</v>
      </c>
    </row>
    <row r="15" spans="1:13" ht="24.95" customHeight="1">
      <c r="A15" s="2"/>
      <c r="B15" s="135" t="s">
        <v>798</v>
      </c>
      <c r="C15" s="122">
        <v>14</v>
      </c>
      <c r="D15" s="122">
        <v>13</v>
      </c>
      <c r="E15" s="122">
        <v>15</v>
      </c>
      <c r="F15" s="122">
        <v>15</v>
      </c>
      <c r="G15" s="122">
        <v>15</v>
      </c>
      <c r="H15" s="911">
        <v>817</v>
      </c>
      <c r="I15" s="911">
        <v>782</v>
      </c>
      <c r="J15" s="122">
        <v>968</v>
      </c>
      <c r="K15" s="122">
        <v>948</v>
      </c>
      <c r="L15" s="1946">
        <v>988</v>
      </c>
    </row>
    <row r="16" spans="1:13" ht="24.95" customHeight="1">
      <c r="A16" s="2"/>
      <c r="B16" s="134" t="s">
        <v>295</v>
      </c>
      <c r="C16" s="122">
        <v>5</v>
      </c>
      <c r="D16" s="122">
        <v>4</v>
      </c>
      <c r="E16" s="122">
        <v>4</v>
      </c>
      <c r="F16" s="122">
        <v>4</v>
      </c>
      <c r="G16" s="122">
        <v>4</v>
      </c>
      <c r="H16" s="911">
        <v>57</v>
      </c>
      <c r="I16" s="911">
        <v>55</v>
      </c>
      <c r="J16" s="122">
        <v>55</v>
      </c>
      <c r="K16" s="122">
        <v>55</v>
      </c>
      <c r="L16" s="1946">
        <v>55</v>
      </c>
    </row>
    <row r="17" spans="1:34" ht="24.95" customHeight="1">
      <c r="A17" s="2"/>
      <c r="B17" s="134" t="s">
        <v>53</v>
      </c>
      <c r="C17" s="122">
        <v>0</v>
      </c>
      <c r="D17" s="122">
        <v>0</v>
      </c>
      <c r="E17" s="122">
        <v>0</v>
      </c>
      <c r="F17" s="122">
        <v>0</v>
      </c>
      <c r="G17" s="122" t="s">
        <v>2173</v>
      </c>
      <c r="H17" s="911">
        <v>0</v>
      </c>
      <c r="I17" s="911">
        <v>0</v>
      </c>
      <c r="J17" s="122">
        <v>0</v>
      </c>
      <c r="K17" s="122">
        <v>0</v>
      </c>
      <c r="L17" s="1946" t="s">
        <v>2173</v>
      </c>
    </row>
    <row r="18" spans="1:34" ht="24.95" customHeight="1">
      <c r="A18" s="2"/>
      <c r="B18" s="134" t="s">
        <v>296</v>
      </c>
      <c r="C18" s="122">
        <v>0</v>
      </c>
      <c r="D18" s="122">
        <v>0</v>
      </c>
      <c r="E18" s="122">
        <v>0</v>
      </c>
      <c r="F18" s="122">
        <v>0</v>
      </c>
      <c r="G18" s="122" t="s">
        <v>2173</v>
      </c>
      <c r="H18" s="911">
        <v>0</v>
      </c>
      <c r="I18" s="911">
        <v>0</v>
      </c>
      <c r="J18" s="122">
        <v>0</v>
      </c>
      <c r="K18" s="122">
        <v>0</v>
      </c>
      <c r="L18" s="1946" t="s">
        <v>2173</v>
      </c>
    </row>
    <row r="19" spans="1:34" ht="24.95" customHeight="1">
      <c r="A19" s="2"/>
      <c r="B19" s="134" t="s">
        <v>481</v>
      </c>
      <c r="C19" s="122">
        <v>1</v>
      </c>
      <c r="D19" s="122">
        <v>2</v>
      </c>
      <c r="E19" s="122">
        <v>2</v>
      </c>
      <c r="F19" s="122">
        <v>2</v>
      </c>
      <c r="G19" s="122">
        <v>2</v>
      </c>
      <c r="H19" s="911">
        <v>21</v>
      </c>
      <c r="I19" s="911">
        <v>27</v>
      </c>
      <c r="J19" s="122">
        <v>28</v>
      </c>
      <c r="K19" s="122">
        <v>28</v>
      </c>
      <c r="L19" s="1946">
        <v>28</v>
      </c>
    </row>
    <row r="20" spans="1:34" ht="24.95" customHeight="1">
      <c r="A20" s="2"/>
      <c r="B20" s="134" t="s">
        <v>297</v>
      </c>
      <c r="C20" s="122">
        <v>1</v>
      </c>
      <c r="D20" s="122">
        <v>2</v>
      </c>
      <c r="E20" s="122">
        <v>2</v>
      </c>
      <c r="F20" s="122">
        <v>2</v>
      </c>
      <c r="G20" s="122">
        <v>2</v>
      </c>
      <c r="H20" s="911">
        <v>32</v>
      </c>
      <c r="I20" s="911">
        <v>33</v>
      </c>
      <c r="J20" s="122">
        <v>38</v>
      </c>
      <c r="K20" s="122">
        <v>33</v>
      </c>
      <c r="L20" s="1946">
        <v>33</v>
      </c>
    </row>
    <row r="21" spans="1:34" ht="24.95" customHeight="1">
      <c r="A21" s="2"/>
      <c r="B21" s="134" t="s">
        <v>298</v>
      </c>
      <c r="C21" s="122">
        <v>8</v>
      </c>
      <c r="D21" s="122">
        <v>7</v>
      </c>
      <c r="E21" s="122">
        <v>7</v>
      </c>
      <c r="F21" s="122">
        <v>7</v>
      </c>
      <c r="G21" s="122">
        <v>7</v>
      </c>
      <c r="H21" s="911">
        <v>228</v>
      </c>
      <c r="I21" s="911">
        <v>222</v>
      </c>
      <c r="J21" s="122">
        <v>186</v>
      </c>
      <c r="K21" s="122">
        <v>190</v>
      </c>
      <c r="L21" s="1946">
        <v>204</v>
      </c>
    </row>
    <row r="22" spans="1:34" ht="24.95" customHeight="1">
      <c r="A22" s="2"/>
      <c r="B22" s="134" t="s">
        <v>766</v>
      </c>
      <c r="C22" s="122">
        <v>5</v>
      </c>
      <c r="D22" s="122">
        <v>5</v>
      </c>
      <c r="E22" s="122">
        <v>7</v>
      </c>
      <c r="F22" s="122">
        <v>8</v>
      </c>
      <c r="G22" s="122">
        <v>8</v>
      </c>
      <c r="H22" s="122">
        <v>105</v>
      </c>
      <c r="I22" s="122">
        <v>87</v>
      </c>
      <c r="J22" s="122">
        <v>87</v>
      </c>
      <c r="K22" s="122">
        <v>112</v>
      </c>
      <c r="L22" s="1946">
        <v>112</v>
      </c>
    </row>
    <row r="23" spans="1:34" ht="24.95" customHeight="1">
      <c r="A23" s="2"/>
      <c r="B23" s="134" t="s">
        <v>767</v>
      </c>
      <c r="C23" s="122">
        <v>5</v>
      </c>
      <c r="D23" s="122">
        <v>4</v>
      </c>
      <c r="E23" s="122">
        <v>7</v>
      </c>
      <c r="F23" s="122">
        <v>7</v>
      </c>
      <c r="G23" s="122">
        <v>6</v>
      </c>
      <c r="H23" s="122">
        <v>64</v>
      </c>
      <c r="I23" s="122">
        <v>55</v>
      </c>
      <c r="J23" s="122">
        <v>63</v>
      </c>
      <c r="K23" s="122">
        <v>66</v>
      </c>
      <c r="L23" s="1946">
        <v>62</v>
      </c>
    </row>
    <row r="24" spans="1:34" ht="24.95" customHeight="1">
      <c r="A24" s="2"/>
      <c r="B24" s="134" t="s">
        <v>52</v>
      </c>
      <c r="C24" s="122">
        <v>0</v>
      </c>
      <c r="D24" s="122">
        <v>1</v>
      </c>
      <c r="E24" s="122">
        <v>1</v>
      </c>
      <c r="F24" s="122">
        <v>1</v>
      </c>
      <c r="G24" s="122">
        <v>1</v>
      </c>
      <c r="H24" s="122">
        <v>0</v>
      </c>
      <c r="I24" s="122">
        <v>5</v>
      </c>
      <c r="J24" s="122">
        <v>5</v>
      </c>
      <c r="K24" s="122">
        <v>5</v>
      </c>
      <c r="L24" s="1946">
        <v>5</v>
      </c>
    </row>
    <row r="25" spans="1:34" ht="24.95" customHeight="1">
      <c r="A25" s="2"/>
      <c r="B25" s="136" t="s">
        <v>54</v>
      </c>
      <c r="C25" s="122">
        <v>1</v>
      </c>
      <c r="D25" s="122">
        <v>1</v>
      </c>
      <c r="E25" s="122">
        <v>1</v>
      </c>
      <c r="F25" s="122">
        <v>1</v>
      </c>
      <c r="G25" s="122">
        <v>1</v>
      </c>
      <c r="H25" s="122">
        <v>6</v>
      </c>
      <c r="I25" s="122">
        <v>5</v>
      </c>
      <c r="J25" s="122">
        <v>5</v>
      </c>
      <c r="K25" s="122">
        <v>5</v>
      </c>
      <c r="L25" s="1946">
        <v>5</v>
      </c>
    </row>
    <row r="26" spans="1:34" ht="24.95" customHeight="1">
      <c r="A26" s="2"/>
      <c r="B26" s="134" t="s">
        <v>288</v>
      </c>
      <c r="C26" s="122">
        <v>8</v>
      </c>
      <c r="D26" s="122">
        <v>9</v>
      </c>
      <c r="E26" s="122">
        <v>11</v>
      </c>
      <c r="F26" s="122">
        <v>10</v>
      </c>
      <c r="G26" s="122">
        <v>10</v>
      </c>
      <c r="H26" s="911">
        <v>1170</v>
      </c>
      <c r="I26" s="911">
        <v>1104</v>
      </c>
      <c r="J26" s="122">
        <v>1114</v>
      </c>
      <c r="K26" s="122">
        <v>1126</v>
      </c>
      <c r="L26" s="1946">
        <v>1115</v>
      </c>
    </row>
    <row r="27" spans="1:34" ht="24.95" customHeight="1">
      <c r="A27" s="2"/>
      <c r="B27" s="134" t="s">
        <v>932</v>
      </c>
      <c r="C27" s="122">
        <v>0</v>
      </c>
      <c r="D27" s="122">
        <v>0</v>
      </c>
      <c r="E27" s="122">
        <v>0</v>
      </c>
      <c r="F27" s="122">
        <v>0</v>
      </c>
      <c r="G27" s="122" t="s">
        <v>2173</v>
      </c>
      <c r="H27" s="911">
        <v>0</v>
      </c>
      <c r="I27" s="911">
        <v>0</v>
      </c>
      <c r="J27" s="122">
        <v>0</v>
      </c>
      <c r="K27" s="122">
        <v>0</v>
      </c>
      <c r="L27" s="1946" t="s">
        <v>2173</v>
      </c>
    </row>
    <row r="28" spans="1:34" ht="24.95" customHeight="1">
      <c r="A28" s="2"/>
      <c r="B28" s="134" t="s">
        <v>1330</v>
      </c>
      <c r="C28" s="122">
        <v>1</v>
      </c>
      <c r="D28" s="122">
        <v>2</v>
      </c>
      <c r="E28" s="122">
        <v>2</v>
      </c>
      <c r="F28" s="122">
        <v>2</v>
      </c>
      <c r="G28" s="122">
        <v>2</v>
      </c>
      <c r="H28" s="911">
        <v>20</v>
      </c>
      <c r="I28" s="911">
        <v>29</v>
      </c>
      <c r="J28" s="122">
        <v>29</v>
      </c>
      <c r="K28" s="122">
        <v>29</v>
      </c>
      <c r="L28" s="1946">
        <v>29</v>
      </c>
    </row>
    <row r="29" spans="1:34" ht="24.95" customHeight="1" thickBot="1">
      <c r="A29" s="2"/>
      <c r="B29" s="137" t="s">
        <v>299</v>
      </c>
      <c r="C29" s="138">
        <v>4</v>
      </c>
      <c r="D29" s="138">
        <v>3</v>
      </c>
      <c r="E29" s="138">
        <v>3</v>
      </c>
      <c r="F29" s="138">
        <v>2</v>
      </c>
      <c r="G29" s="138">
        <v>2</v>
      </c>
      <c r="H29" s="139">
        <v>531</v>
      </c>
      <c r="I29" s="139">
        <v>470</v>
      </c>
      <c r="J29" s="138">
        <v>517</v>
      </c>
      <c r="K29" s="138">
        <v>509</v>
      </c>
      <c r="L29" s="1947">
        <v>483</v>
      </c>
    </row>
    <row r="30" spans="1:34" ht="15" customHeight="1">
      <c r="A30" s="1165"/>
      <c r="B30" s="2241" t="s">
        <v>2222</v>
      </c>
      <c r="C30" s="2241"/>
      <c r="D30" s="2241"/>
      <c r="E30" s="2241"/>
      <c r="F30" s="2241"/>
      <c r="G30" s="2241"/>
      <c r="H30" s="2241"/>
      <c r="I30" s="2241"/>
      <c r="J30" s="2241"/>
      <c r="K30" s="2241"/>
      <c r="L30" s="2241"/>
    </row>
    <row r="31" spans="1:34" ht="15" customHeight="1">
      <c r="A31" s="1165"/>
      <c r="B31" s="99" t="s">
        <v>2223</v>
      </c>
      <c r="C31" s="80"/>
      <c r="D31" s="80"/>
      <c r="E31" s="80"/>
      <c r="F31" s="80"/>
      <c r="G31" s="80"/>
      <c r="H31" s="81"/>
      <c r="I31" s="81"/>
      <c r="J31" s="1882"/>
      <c r="K31" s="1878"/>
      <c r="L31" s="1878"/>
    </row>
    <row r="32" spans="1:34" s="1165" customFormat="1" ht="15" customHeight="1">
      <c r="A32" s="25"/>
      <c r="B32" s="99"/>
      <c r="C32" s="69"/>
      <c r="D32" s="69"/>
      <c r="E32" s="69"/>
      <c r="F32" s="69"/>
      <c r="G32" s="69"/>
      <c r="H32" s="69"/>
      <c r="I32" s="69"/>
      <c r="J32" s="69"/>
      <c r="K32" s="69"/>
      <c r="L32" s="69"/>
      <c r="M32" s="2"/>
      <c r="N32" s="2"/>
      <c r="O32" s="2"/>
      <c r="P32" s="2"/>
      <c r="Q32" s="2"/>
      <c r="R32" s="2"/>
      <c r="S32" s="2"/>
      <c r="T32" s="2"/>
      <c r="U32" s="2"/>
      <c r="V32" s="2"/>
      <c r="W32" s="114" t="s">
        <v>865</v>
      </c>
      <c r="X32" s="24" t="s">
        <v>41</v>
      </c>
      <c r="Y32" s="2"/>
      <c r="Z32" s="2"/>
      <c r="AA32" s="2"/>
      <c r="AB32" s="2"/>
      <c r="AC32" s="2"/>
      <c r="AD32" s="2"/>
      <c r="AE32" s="2"/>
      <c r="AF32" s="2"/>
      <c r="AG32" s="2"/>
      <c r="AH32" s="2"/>
    </row>
    <row r="33" spans="1:12" s="1165" customFormat="1" ht="15" customHeight="1">
      <c r="A33" s="25"/>
      <c r="B33" s="25"/>
      <c r="C33" s="25"/>
      <c r="D33" s="25"/>
      <c r="E33" s="25"/>
      <c r="F33" s="25"/>
      <c r="G33" s="25"/>
      <c r="H33" s="25"/>
      <c r="I33" s="25"/>
      <c r="J33" s="25"/>
      <c r="K33" s="25"/>
      <c r="L33" s="25"/>
    </row>
    <row r="35" spans="1:12">
      <c r="B35" s="2"/>
      <c r="C35" s="2"/>
    </row>
    <row r="36" spans="1:12">
      <c r="C36" s="2"/>
    </row>
    <row r="37" spans="1:12" ht="13.5" customHeight="1">
      <c r="C37" s="2"/>
    </row>
    <row r="38" spans="1:12">
      <c r="C38" s="2"/>
    </row>
  </sheetData>
  <mergeCells count="2">
    <mergeCell ref="B30:L30"/>
    <mergeCell ref="B3:B4"/>
  </mergeCells>
  <phoneticPr fontId="17"/>
  <pageMargins left="0.78740157480314965" right="0.78740157480314965" top="0.78740157480314965" bottom="0.59055118110236227" header="0.51181102362204722" footer="0.51181102362204722"/>
  <pageSetup paperSize="9" fitToWidth="0" orientation="portrait" horizontalDpi="300" verticalDpi="3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A1:X63"/>
  <sheetViews>
    <sheetView view="pageBreakPreview" zoomScaleNormal="85" zoomScaleSheetLayoutView="100"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3.5"/>
  <cols>
    <col min="1" max="1" width="2.625" style="25" customWidth="1"/>
    <col min="2" max="2" width="15.625" style="25" customWidth="1"/>
    <col min="3" max="7" width="13.625" style="25" customWidth="1"/>
    <col min="8" max="16384" width="9" style="25"/>
  </cols>
  <sheetData>
    <row r="1" spans="1:7" s="27" customFormat="1" ht="15" customHeight="1">
      <c r="A1" s="2049"/>
      <c r="B1" s="2049" t="s">
        <v>637</v>
      </c>
      <c r="C1" s="2049"/>
      <c r="D1" s="2049"/>
      <c r="E1" s="2049"/>
      <c r="F1" s="2049"/>
      <c r="G1" s="2049"/>
    </row>
    <row r="2" spans="1:7" s="27" customFormat="1" ht="15" customHeight="1" thickBot="1">
      <c r="A2" s="2049"/>
      <c r="B2" s="2271" t="s">
        <v>1927</v>
      </c>
      <c r="C2" s="2271"/>
      <c r="D2" s="2271"/>
      <c r="E2" s="2271"/>
      <c r="F2" s="2271"/>
      <c r="G2" s="2271"/>
    </row>
    <row r="3" spans="1:7" ht="24" customHeight="1">
      <c r="A3" s="2"/>
      <c r="B3" s="2530" t="s">
        <v>1385</v>
      </c>
      <c r="C3" s="2067"/>
      <c r="D3" s="2"/>
      <c r="E3" s="2067" t="s">
        <v>197</v>
      </c>
      <c r="F3" s="2067"/>
      <c r="G3" s="2065"/>
    </row>
    <row r="4" spans="1:7" ht="30" customHeight="1">
      <c r="A4" s="2"/>
      <c r="B4" s="2531"/>
      <c r="C4" s="2066" t="s">
        <v>1904</v>
      </c>
      <c r="D4" s="127" t="s">
        <v>1883</v>
      </c>
      <c r="E4" s="2066">
        <v>3</v>
      </c>
      <c r="F4" s="127">
        <v>4</v>
      </c>
      <c r="G4" s="1840">
        <v>5</v>
      </c>
    </row>
    <row r="5" spans="1:7" ht="24" customHeight="1">
      <c r="A5" s="2"/>
      <c r="B5" s="2071" t="s">
        <v>653</v>
      </c>
      <c r="C5" s="950">
        <v>18358026</v>
      </c>
      <c r="D5" s="128">
        <v>14806104</v>
      </c>
      <c r="E5" s="950">
        <v>15456762</v>
      </c>
      <c r="F5" s="128">
        <v>15412919</v>
      </c>
      <c r="G5" s="1610">
        <v>16308076</v>
      </c>
    </row>
    <row r="6" spans="1:7" ht="24" customHeight="1">
      <c r="A6" s="2"/>
      <c r="B6" s="2058" t="s">
        <v>289</v>
      </c>
      <c r="C6" s="130">
        <v>392095</v>
      </c>
      <c r="D6" s="129">
        <v>263891</v>
      </c>
      <c r="E6" s="130">
        <v>269682</v>
      </c>
      <c r="F6" s="129">
        <v>265145</v>
      </c>
      <c r="G6" s="1948">
        <v>307089</v>
      </c>
    </row>
    <row r="7" spans="1:7" ht="24" customHeight="1">
      <c r="A7" s="2"/>
      <c r="B7" s="133" t="s">
        <v>107</v>
      </c>
      <c r="C7" s="911" t="s">
        <v>2</v>
      </c>
      <c r="D7" s="122" t="s">
        <v>2</v>
      </c>
      <c r="E7" s="911" t="s">
        <v>2</v>
      </c>
      <c r="F7" s="122" t="s">
        <v>1896</v>
      </c>
      <c r="G7" s="1946" t="s">
        <v>1896</v>
      </c>
    </row>
    <row r="8" spans="1:7" ht="24" customHeight="1">
      <c r="A8" s="2"/>
      <c r="B8" s="134" t="s">
        <v>244</v>
      </c>
      <c r="C8" s="911" t="s">
        <v>2</v>
      </c>
      <c r="D8" s="122" t="s">
        <v>2</v>
      </c>
      <c r="E8" s="911" t="s">
        <v>2</v>
      </c>
      <c r="F8" s="122" t="s">
        <v>2</v>
      </c>
      <c r="G8" s="1946" t="s">
        <v>1896</v>
      </c>
    </row>
    <row r="9" spans="1:7" ht="24" customHeight="1">
      <c r="A9" s="2"/>
      <c r="B9" s="134" t="s">
        <v>300</v>
      </c>
      <c r="C9" s="911">
        <v>0</v>
      </c>
      <c r="D9" s="122">
        <v>0</v>
      </c>
      <c r="E9" s="122">
        <v>0</v>
      </c>
      <c r="F9" s="122">
        <v>0</v>
      </c>
      <c r="G9" s="1946">
        <v>0</v>
      </c>
    </row>
    <row r="10" spans="1:7" ht="24" customHeight="1">
      <c r="A10" s="2"/>
      <c r="B10" s="134" t="s">
        <v>291</v>
      </c>
      <c r="C10" s="911" t="s">
        <v>2</v>
      </c>
      <c r="D10" s="122" t="s">
        <v>2</v>
      </c>
      <c r="E10" s="911">
        <v>25430</v>
      </c>
      <c r="F10" s="122">
        <v>28779</v>
      </c>
      <c r="G10" s="1946">
        <v>29755</v>
      </c>
    </row>
    <row r="11" spans="1:7" ht="24" customHeight="1">
      <c r="A11" s="2"/>
      <c r="B11" s="134" t="s">
        <v>292</v>
      </c>
      <c r="C11" s="911">
        <v>278659</v>
      </c>
      <c r="D11" s="122">
        <v>258006</v>
      </c>
      <c r="E11" s="911">
        <v>259289</v>
      </c>
      <c r="F11" s="122">
        <v>243456</v>
      </c>
      <c r="G11" s="1946">
        <v>277103</v>
      </c>
    </row>
    <row r="12" spans="1:7" ht="24" customHeight="1">
      <c r="A12" s="2"/>
      <c r="B12" s="134" t="s">
        <v>933</v>
      </c>
      <c r="C12" s="911" t="s">
        <v>2</v>
      </c>
      <c r="D12" s="122" t="s">
        <v>2</v>
      </c>
      <c r="E12" s="911" t="s">
        <v>2</v>
      </c>
      <c r="F12" s="122" t="s">
        <v>1896</v>
      </c>
      <c r="G12" s="1946" t="s">
        <v>1896</v>
      </c>
    </row>
    <row r="13" spans="1:7" ht="24" customHeight="1">
      <c r="A13" s="2"/>
      <c r="B13" s="134" t="s">
        <v>293</v>
      </c>
      <c r="C13" s="911" t="s">
        <v>2</v>
      </c>
      <c r="D13" s="122">
        <v>707484</v>
      </c>
      <c r="E13" s="911">
        <v>711358</v>
      </c>
      <c r="F13" s="122">
        <v>622629</v>
      </c>
      <c r="G13" s="1946">
        <v>607436</v>
      </c>
    </row>
    <row r="14" spans="1:7" ht="24.95" customHeight="1">
      <c r="A14" s="2"/>
      <c r="B14" s="134" t="s">
        <v>294</v>
      </c>
      <c r="C14" s="911">
        <v>0</v>
      </c>
      <c r="D14" s="122">
        <v>0</v>
      </c>
      <c r="E14" s="911">
        <v>0</v>
      </c>
      <c r="F14" s="122">
        <v>0</v>
      </c>
      <c r="G14" s="1946">
        <v>0</v>
      </c>
    </row>
    <row r="15" spans="1:7" ht="24.95" customHeight="1">
      <c r="A15" s="2"/>
      <c r="B15" s="135" t="s">
        <v>799</v>
      </c>
      <c r="C15" s="911">
        <v>5340764</v>
      </c>
      <c r="D15" s="122">
        <v>4969056</v>
      </c>
      <c r="E15" s="911">
        <v>5847732</v>
      </c>
      <c r="F15" s="122">
        <v>6063549</v>
      </c>
      <c r="G15" s="1946">
        <v>5369830</v>
      </c>
    </row>
    <row r="16" spans="1:7" ht="24.95" customHeight="1">
      <c r="A16" s="2"/>
      <c r="B16" s="134" t="s">
        <v>295</v>
      </c>
      <c r="C16" s="911">
        <v>36394</v>
      </c>
      <c r="D16" s="122">
        <v>42063</v>
      </c>
      <c r="E16" s="911">
        <v>45596</v>
      </c>
      <c r="F16" s="122">
        <v>47282</v>
      </c>
      <c r="G16" s="1946">
        <v>50639</v>
      </c>
    </row>
    <row r="17" spans="1:24" ht="24.95" customHeight="1">
      <c r="A17" s="2"/>
      <c r="B17" s="134" t="s">
        <v>53</v>
      </c>
      <c r="C17" s="911">
        <v>0</v>
      </c>
      <c r="D17" s="122">
        <v>0</v>
      </c>
      <c r="E17" s="911">
        <v>0</v>
      </c>
      <c r="F17" s="122">
        <v>0</v>
      </c>
      <c r="G17" s="1946">
        <v>0</v>
      </c>
    </row>
    <row r="18" spans="1:24" ht="24.95" customHeight="1">
      <c r="A18" s="2"/>
      <c r="B18" s="134" t="s">
        <v>296</v>
      </c>
      <c r="C18" s="911">
        <v>0</v>
      </c>
      <c r="D18" s="122">
        <v>0</v>
      </c>
      <c r="E18" s="911">
        <v>0</v>
      </c>
      <c r="F18" s="122">
        <v>0</v>
      </c>
      <c r="G18" s="1946">
        <v>0</v>
      </c>
    </row>
    <row r="19" spans="1:24" ht="24.95" customHeight="1">
      <c r="A19" s="2"/>
      <c r="B19" s="134" t="s">
        <v>303</v>
      </c>
      <c r="C19" s="911" t="s">
        <v>2</v>
      </c>
      <c r="D19" s="122" t="s">
        <v>2</v>
      </c>
      <c r="E19" s="911" t="s">
        <v>2</v>
      </c>
      <c r="F19" s="122" t="s">
        <v>1896</v>
      </c>
      <c r="G19" s="1946" t="s">
        <v>1896</v>
      </c>
    </row>
    <row r="20" spans="1:24" ht="24.95" customHeight="1">
      <c r="A20" s="2"/>
      <c r="B20" s="134" t="s">
        <v>297</v>
      </c>
      <c r="C20" s="911" t="s">
        <v>2</v>
      </c>
      <c r="D20" s="122" t="s">
        <v>2</v>
      </c>
      <c r="E20" s="911" t="s">
        <v>2</v>
      </c>
      <c r="F20" s="122" t="s">
        <v>2</v>
      </c>
      <c r="G20" s="1946" t="s">
        <v>1896</v>
      </c>
    </row>
    <row r="21" spans="1:24" ht="24.95" customHeight="1">
      <c r="A21" s="2"/>
      <c r="B21" s="134" t="s">
        <v>298</v>
      </c>
      <c r="C21" s="911">
        <v>369255</v>
      </c>
      <c r="D21" s="122">
        <v>415286</v>
      </c>
      <c r="E21" s="911">
        <v>374741</v>
      </c>
      <c r="F21" s="122">
        <v>417268</v>
      </c>
      <c r="G21" s="1946">
        <v>441881</v>
      </c>
    </row>
    <row r="22" spans="1:24" ht="24.95" customHeight="1">
      <c r="A22" s="2"/>
      <c r="B22" s="134" t="s">
        <v>766</v>
      </c>
      <c r="C22" s="122">
        <v>198472</v>
      </c>
      <c r="D22" s="122">
        <v>213489</v>
      </c>
      <c r="E22" s="911">
        <v>199887</v>
      </c>
      <c r="F22" s="122">
        <v>266185</v>
      </c>
      <c r="G22" s="1946">
        <v>252349</v>
      </c>
    </row>
    <row r="23" spans="1:24" ht="24.95" customHeight="1">
      <c r="A23" s="2"/>
      <c r="B23" s="134" t="s">
        <v>767</v>
      </c>
      <c r="C23" s="122">
        <v>143059</v>
      </c>
      <c r="D23" s="122">
        <v>135104</v>
      </c>
      <c r="E23" s="911">
        <v>153343</v>
      </c>
      <c r="F23" s="122">
        <v>135343</v>
      </c>
      <c r="G23" s="1946">
        <v>128832</v>
      </c>
    </row>
    <row r="24" spans="1:24" ht="24.95" customHeight="1">
      <c r="A24" s="2"/>
      <c r="B24" s="134" t="s">
        <v>52</v>
      </c>
      <c r="C24" s="122">
        <v>0</v>
      </c>
      <c r="D24" s="122" t="s">
        <v>2</v>
      </c>
      <c r="E24" s="911" t="s">
        <v>2</v>
      </c>
      <c r="F24" s="122" t="s">
        <v>1896</v>
      </c>
      <c r="G24" s="1946" t="s">
        <v>1896</v>
      </c>
    </row>
    <row r="25" spans="1:24" ht="24.95" customHeight="1">
      <c r="A25" s="2"/>
      <c r="B25" s="136" t="s">
        <v>54</v>
      </c>
      <c r="C25" s="122" t="s">
        <v>2</v>
      </c>
      <c r="D25" s="122" t="s">
        <v>2</v>
      </c>
      <c r="E25" s="911" t="s">
        <v>2</v>
      </c>
      <c r="F25" s="122" t="s">
        <v>2</v>
      </c>
      <c r="G25" s="1946" t="s">
        <v>1896</v>
      </c>
    </row>
    <row r="26" spans="1:24" ht="24.95" customHeight="1">
      <c r="A26" s="2"/>
      <c r="B26" s="134" t="s">
        <v>288</v>
      </c>
      <c r="C26" s="911">
        <v>3579393</v>
      </c>
      <c r="D26" s="122">
        <v>2703489</v>
      </c>
      <c r="E26" s="911">
        <v>2084316</v>
      </c>
      <c r="F26" s="122">
        <v>2212008</v>
      </c>
      <c r="G26" s="1946">
        <v>3313139</v>
      </c>
    </row>
    <row r="27" spans="1:24" ht="24.95" customHeight="1">
      <c r="A27" s="2"/>
      <c r="B27" s="134" t="s">
        <v>964</v>
      </c>
      <c r="C27" s="911">
        <v>0</v>
      </c>
      <c r="D27" s="122">
        <v>0</v>
      </c>
      <c r="E27" s="911">
        <v>0</v>
      </c>
      <c r="F27" s="122">
        <v>0</v>
      </c>
      <c r="G27" s="1946">
        <v>0</v>
      </c>
    </row>
    <row r="28" spans="1:24" ht="24.95" customHeight="1">
      <c r="A28" s="2"/>
      <c r="B28" s="134" t="s">
        <v>1330</v>
      </c>
      <c r="C28" s="911"/>
      <c r="D28" s="122" t="s">
        <v>2</v>
      </c>
      <c r="E28" s="911" t="s">
        <v>2</v>
      </c>
      <c r="F28" s="122" t="s">
        <v>1896</v>
      </c>
      <c r="G28" s="1946" t="s">
        <v>1896</v>
      </c>
    </row>
    <row r="29" spans="1:24" ht="24.95" customHeight="1" thickBot="1">
      <c r="A29" s="2"/>
      <c r="B29" s="137" t="s">
        <v>299</v>
      </c>
      <c r="C29" s="139">
        <v>5639900</v>
      </c>
      <c r="D29" s="138">
        <v>4221845</v>
      </c>
      <c r="E29" s="139">
        <v>4618807</v>
      </c>
      <c r="F29" s="140" t="s">
        <v>2</v>
      </c>
      <c r="G29" s="1947" t="s">
        <v>1896</v>
      </c>
    </row>
    <row r="30" spans="1:24" ht="15" customHeight="1">
      <c r="A30" s="2049"/>
      <c r="B30" s="2241" t="s">
        <v>2048</v>
      </c>
      <c r="C30" s="2241"/>
      <c r="D30" s="2241"/>
      <c r="E30" s="2241"/>
      <c r="F30" s="2241"/>
      <c r="G30" s="2241"/>
    </row>
    <row r="31" spans="1:24" ht="15" customHeight="1">
      <c r="A31" s="2049"/>
      <c r="B31" s="99" t="s">
        <v>2223</v>
      </c>
      <c r="C31" s="2056"/>
      <c r="D31" s="80"/>
      <c r="E31" s="80"/>
      <c r="F31" s="2057"/>
      <c r="G31" s="2057"/>
    </row>
    <row r="32" spans="1:24" s="2049" customFormat="1" ht="15" customHeight="1">
      <c r="A32" s="25"/>
      <c r="B32" s="99"/>
      <c r="C32" s="69"/>
      <c r="D32" s="69"/>
      <c r="E32" s="69"/>
      <c r="F32" s="69"/>
      <c r="G32" s="69"/>
      <c r="H32" s="2"/>
      <c r="I32" s="2"/>
      <c r="J32" s="2"/>
      <c r="K32" s="2"/>
      <c r="L32" s="2"/>
      <c r="M32" s="114"/>
      <c r="N32" s="24"/>
      <c r="O32" s="2"/>
      <c r="P32" s="2"/>
      <c r="Q32" s="2"/>
      <c r="R32" s="2"/>
      <c r="S32" s="2"/>
      <c r="T32" s="2"/>
      <c r="U32" s="2"/>
      <c r="V32" s="2"/>
      <c r="W32" s="2"/>
      <c r="X32" s="2"/>
    </row>
    <row r="33" spans="1:7" s="2049" customFormat="1" ht="15" customHeight="1">
      <c r="A33" s="25"/>
      <c r="B33" s="25"/>
      <c r="C33" s="25"/>
      <c r="D33" s="25"/>
      <c r="E33" s="25"/>
      <c r="F33" s="25"/>
      <c r="G33" s="25"/>
    </row>
    <row r="35" spans="1:7">
      <c r="F35" s="57"/>
    </row>
    <row r="36" spans="1:7">
      <c r="F36" s="70"/>
    </row>
    <row r="37" spans="1:7" ht="13.5" customHeight="1">
      <c r="F37" s="70"/>
    </row>
    <row r="38" spans="1:7">
      <c r="F38" s="70"/>
    </row>
    <row r="39" spans="1:7">
      <c r="F39" s="70"/>
    </row>
    <row r="40" spans="1:7">
      <c r="F40" s="70"/>
    </row>
    <row r="41" spans="1:7">
      <c r="F41" s="70"/>
    </row>
    <row r="42" spans="1:7">
      <c r="F42" s="70"/>
    </row>
    <row r="43" spans="1:7">
      <c r="F43" s="70"/>
    </row>
    <row r="44" spans="1:7">
      <c r="F44" s="70"/>
    </row>
    <row r="45" spans="1:7">
      <c r="F45" s="70"/>
    </row>
    <row r="46" spans="1:7">
      <c r="F46" s="70"/>
    </row>
    <row r="47" spans="1:7">
      <c r="F47" s="70"/>
    </row>
    <row r="48" spans="1:7">
      <c r="F48" s="70"/>
    </row>
    <row r="49" spans="2:6">
      <c r="F49" s="70"/>
    </row>
    <row r="50" spans="2:6">
      <c r="F50" s="70"/>
    </row>
    <row r="51" spans="2:6">
      <c r="B51" s="71"/>
      <c r="F51" s="70"/>
    </row>
    <row r="52" spans="2:6">
      <c r="F52" s="70"/>
    </row>
    <row r="53" spans="2:6">
      <c r="F53" s="70"/>
    </row>
    <row r="54" spans="2:6">
      <c r="F54" s="70"/>
    </row>
    <row r="55" spans="2:6">
      <c r="F55" s="70"/>
    </row>
    <row r="56" spans="2:6">
      <c r="F56" s="70"/>
    </row>
    <row r="57" spans="2:6">
      <c r="F57" s="70"/>
    </row>
    <row r="58" spans="2:6">
      <c r="F58" s="70"/>
    </row>
    <row r="59" spans="2:6">
      <c r="F59" s="70"/>
    </row>
    <row r="60" spans="2:6">
      <c r="F60" s="70"/>
    </row>
    <row r="61" spans="2:6">
      <c r="F61" s="70"/>
    </row>
    <row r="62" spans="2:6">
      <c r="F62" s="70"/>
    </row>
    <row r="63" spans="2:6">
      <c r="F63" s="57"/>
    </row>
  </sheetData>
  <mergeCells count="3">
    <mergeCell ref="B30:G30"/>
    <mergeCell ref="B2:G2"/>
    <mergeCell ref="B3:B4"/>
  </mergeCells>
  <phoneticPr fontId="13"/>
  <pageMargins left="0.78740157480314965" right="0.78740157480314965" top="0.78740157480314965" bottom="0.59055118110236227" header="0.51181102362204722" footer="0.51181102362204722"/>
  <pageSetup paperSize="9" fitToWidth="0" orientation="portrait" horizontalDpi="300"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B1:AE71"/>
  <sheetViews>
    <sheetView view="pageBreakPreview" zoomScaleNormal="85" zoomScaleSheetLayoutView="100"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3.5"/>
  <cols>
    <col min="1" max="1" width="2.625" style="25" customWidth="1"/>
    <col min="2" max="2" width="15.625" style="25" customWidth="1"/>
    <col min="3" max="3" width="9" style="25" customWidth="1"/>
    <col min="4" max="4" width="9.75" style="25" customWidth="1"/>
    <col min="5" max="5" width="10.125" style="25" customWidth="1"/>
    <col min="6" max="6" width="10.5" style="25" customWidth="1"/>
    <col min="7" max="9" width="9.625" style="25" customWidth="1"/>
    <col min="10" max="10" width="9" style="2"/>
    <col min="11" max="16384" width="9" style="25"/>
  </cols>
  <sheetData>
    <row r="1" spans="2:10" s="27" customFormat="1" ht="15" customHeight="1">
      <c r="B1" s="2049" t="s">
        <v>275</v>
      </c>
      <c r="J1" s="2049"/>
    </row>
    <row r="2" spans="2:10" s="27" customFormat="1" ht="15" customHeight="1" thickBot="1">
      <c r="B2" s="2271" t="s">
        <v>1973</v>
      </c>
      <c r="C2" s="2271"/>
      <c r="D2" s="2271"/>
      <c r="E2" s="2271"/>
      <c r="F2" s="2271"/>
      <c r="G2" s="2271"/>
      <c r="H2" s="2271"/>
      <c r="I2" s="2271"/>
      <c r="J2" s="2049"/>
    </row>
    <row r="3" spans="2:10" ht="24" customHeight="1">
      <c r="B3" s="2505" t="s">
        <v>290</v>
      </c>
      <c r="C3" s="2426" t="s">
        <v>77</v>
      </c>
      <c r="D3" s="2426"/>
      <c r="E3" s="2426"/>
      <c r="F3" s="2426"/>
      <c r="G3" s="2426" t="s">
        <v>609</v>
      </c>
      <c r="H3" s="2426"/>
      <c r="I3" s="2425"/>
    </row>
    <row r="4" spans="2:10" ht="30" customHeight="1">
      <c r="B4" s="2495"/>
      <c r="C4" s="106" t="s">
        <v>327</v>
      </c>
      <c r="D4" s="308" t="s">
        <v>902</v>
      </c>
      <c r="E4" s="308" t="s">
        <v>900</v>
      </c>
      <c r="F4" s="308" t="s">
        <v>901</v>
      </c>
      <c r="G4" s="106" t="s">
        <v>1217</v>
      </c>
      <c r="H4" s="106" t="s">
        <v>661</v>
      </c>
      <c r="I4" s="2069" t="s">
        <v>662</v>
      </c>
    </row>
    <row r="5" spans="2:10" ht="24" customHeight="1">
      <c r="B5" s="2071" t="s">
        <v>61</v>
      </c>
      <c r="C5" s="128">
        <v>68</v>
      </c>
      <c r="D5" s="128">
        <v>49</v>
      </c>
      <c r="E5" s="128">
        <v>16</v>
      </c>
      <c r="F5" s="128">
        <v>3</v>
      </c>
      <c r="G5" s="128">
        <v>3563</v>
      </c>
      <c r="H5" s="1588">
        <v>2813</v>
      </c>
      <c r="I5" s="464">
        <v>750</v>
      </c>
    </row>
    <row r="6" spans="2:10" ht="24" customHeight="1">
      <c r="B6" s="2058" t="s">
        <v>289</v>
      </c>
      <c r="C6" s="129">
        <v>3</v>
      </c>
      <c r="D6" s="129">
        <v>1</v>
      </c>
      <c r="E6" s="360">
        <v>2</v>
      </c>
      <c r="F6" s="360">
        <v>0</v>
      </c>
      <c r="G6" s="122">
        <v>159</v>
      </c>
      <c r="H6" s="1666">
        <v>90</v>
      </c>
      <c r="I6" s="465">
        <v>69</v>
      </c>
    </row>
    <row r="7" spans="2:10" ht="24" customHeight="1">
      <c r="B7" s="133" t="s">
        <v>107</v>
      </c>
      <c r="C7" s="2073">
        <v>2</v>
      </c>
      <c r="D7" s="122">
        <v>1</v>
      </c>
      <c r="E7" s="2073">
        <v>1</v>
      </c>
      <c r="F7" s="2073">
        <v>0</v>
      </c>
      <c r="G7" s="122">
        <v>142</v>
      </c>
      <c r="H7" s="2075">
        <v>106</v>
      </c>
      <c r="I7" s="107">
        <v>36</v>
      </c>
    </row>
    <row r="8" spans="2:10" ht="24" customHeight="1">
      <c r="B8" s="134" t="s">
        <v>244</v>
      </c>
      <c r="C8" s="2073">
        <v>1</v>
      </c>
      <c r="D8" s="122">
        <v>1</v>
      </c>
      <c r="E8" s="2073">
        <v>0</v>
      </c>
      <c r="F8" s="2073">
        <v>0</v>
      </c>
      <c r="G8" s="122">
        <v>19</v>
      </c>
      <c r="H8" s="2075">
        <v>3</v>
      </c>
      <c r="I8" s="107">
        <v>16</v>
      </c>
    </row>
    <row r="9" spans="2:10" ht="24" customHeight="1">
      <c r="B9" s="134" t="s">
        <v>300</v>
      </c>
      <c r="C9" s="2073">
        <v>0</v>
      </c>
      <c r="D9" s="2073">
        <v>0</v>
      </c>
      <c r="E9" s="2073">
        <v>0</v>
      </c>
      <c r="F9" s="2073">
        <v>0</v>
      </c>
      <c r="G9" s="122">
        <v>0</v>
      </c>
      <c r="H9" s="2075">
        <v>0</v>
      </c>
      <c r="I9" s="107">
        <v>0</v>
      </c>
    </row>
    <row r="10" spans="2:10" ht="24" customHeight="1">
      <c r="B10" s="134" t="s">
        <v>291</v>
      </c>
      <c r="C10" s="2073">
        <v>2</v>
      </c>
      <c r="D10" s="122">
        <v>2</v>
      </c>
      <c r="E10" s="2073">
        <v>0</v>
      </c>
      <c r="F10" s="2073">
        <v>0</v>
      </c>
      <c r="G10" s="122">
        <v>12</v>
      </c>
      <c r="H10" s="2075">
        <v>8</v>
      </c>
      <c r="I10" s="107">
        <v>4</v>
      </c>
    </row>
    <row r="11" spans="2:10" ht="24" customHeight="1">
      <c r="B11" s="134" t="s">
        <v>292</v>
      </c>
      <c r="C11" s="2073">
        <v>3</v>
      </c>
      <c r="D11" s="122">
        <v>2</v>
      </c>
      <c r="E11" s="2073">
        <v>1</v>
      </c>
      <c r="F11" s="2073">
        <v>0</v>
      </c>
      <c r="G11" s="122">
        <v>118</v>
      </c>
      <c r="H11" s="2075">
        <v>85</v>
      </c>
      <c r="I11" s="107">
        <v>33</v>
      </c>
    </row>
    <row r="12" spans="2:10" ht="24" customHeight="1">
      <c r="B12" s="134" t="s">
        <v>940</v>
      </c>
      <c r="C12" s="2073">
        <v>1</v>
      </c>
      <c r="D12" s="122">
        <v>1</v>
      </c>
      <c r="E12" s="2073">
        <v>0</v>
      </c>
      <c r="F12" s="2073">
        <v>0</v>
      </c>
      <c r="G12" s="122">
        <v>21</v>
      </c>
      <c r="H12" s="2075">
        <v>1</v>
      </c>
      <c r="I12" s="107">
        <v>20</v>
      </c>
    </row>
    <row r="13" spans="2:10" ht="24" customHeight="1">
      <c r="B13" s="134" t="s">
        <v>293</v>
      </c>
      <c r="C13" s="2073">
        <v>3</v>
      </c>
      <c r="D13" s="122">
        <v>1</v>
      </c>
      <c r="E13" s="2073">
        <v>2</v>
      </c>
      <c r="F13" s="2073">
        <v>0</v>
      </c>
      <c r="G13" s="122">
        <v>218</v>
      </c>
      <c r="H13" s="2075">
        <v>143</v>
      </c>
      <c r="I13" s="107">
        <v>75</v>
      </c>
    </row>
    <row r="14" spans="2:10" ht="24.95" customHeight="1">
      <c r="B14" s="134" t="s">
        <v>294</v>
      </c>
      <c r="C14" s="2073">
        <v>0</v>
      </c>
      <c r="D14" s="2073">
        <v>0</v>
      </c>
      <c r="E14" s="2073">
        <v>0</v>
      </c>
      <c r="F14" s="2073">
        <v>0</v>
      </c>
      <c r="G14" s="122">
        <v>0</v>
      </c>
      <c r="H14" s="2075">
        <v>0</v>
      </c>
      <c r="I14" s="107">
        <v>0</v>
      </c>
    </row>
    <row r="15" spans="2:10" ht="24.95" customHeight="1">
      <c r="B15" s="135" t="s">
        <v>799</v>
      </c>
      <c r="C15" s="2073">
        <v>13</v>
      </c>
      <c r="D15" s="122">
        <v>9</v>
      </c>
      <c r="E15" s="2073">
        <v>3</v>
      </c>
      <c r="F15" s="2073">
        <v>1</v>
      </c>
      <c r="G15" s="122">
        <v>782</v>
      </c>
      <c r="H15" s="2075">
        <v>608</v>
      </c>
      <c r="I15" s="107">
        <v>174</v>
      </c>
    </row>
    <row r="16" spans="2:10" ht="24.95" customHeight="1">
      <c r="B16" s="134" t="s">
        <v>295</v>
      </c>
      <c r="C16" s="2073">
        <v>4</v>
      </c>
      <c r="D16" s="122">
        <v>4</v>
      </c>
      <c r="E16" s="2073">
        <v>0</v>
      </c>
      <c r="F16" s="2073">
        <v>0</v>
      </c>
      <c r="G16" s="122">
        <v>55</v>
      </c>
      <c r="H16" s="2075">
        <v>26</v>
      </c>
      <c r="I16" s="107">
        <v>29</v>
      </c>
    </row>
    <row r="17" spans="2:31" ht="24.95" customHeight="1">
      <c r="B17" s="134" t="s">
        <v>53</v>
      </c>
      <c r="C17" s="2073">
        <v>0</v>
      </c>
      <c r="D17" s="2073">
        <v>0</v>
      </c>
      <c r="E17" s="2073">
        <v>0</v>
      </c>
      <c r="F17" s="2073">
        <v>0</v>
      </c>
      <c r="G17" s="122">
        <v>0</v>
      </c>
      <c r="H17" s="2075">
        <v>0</v>
      </c>
      <c r="I17" s="107">
        <v>0</v>
      </c>
    </row>
    <row r="18" spans="2:31" ht="24.95" customHeight="1">
      <c r="B18" s="134" t="s">
        <v>1384</v>
      </c>
      <c r="C18" s="2073">
        <v>0</v>
      </c>
      <c r="D18" s="122">
        <v>0</v>
      </c>
      <c r="E18" s="122">
        <v>0</v>
      </c>
      <c r="F18" s="122">
        <v>0</v>
      </c>
      <c r="G18" s="122">
        <v>0</v>
      </c>
      <c r="H18" s="2075">
        <v>0</v>
      </c>
      <c r="I18" s="107">
        <v>0</v>
      </c>
    </row>
    <row r="19" spans="2:31" ht="24.95" customHeight="1">
      <c r="B19" s="134" t="s">
        <v>301</v>
      </c>
      <c r="C19" s="2073">
        <v>2</v>
      </c>
      <c r="D19" s="122">
        <v>2</v>
      </c>
      <c r="E19" s="2073">
        <v>0</v>
      </c>
      <c r="F19" s="2073">
        <v>0</v>
      </c>
      <c r="G19" s="122">
        <v>27</v>
      </c>
      <c r="H19" s="2075">
        <v>24</v>
      </c>
      <c r="I19" s="107">
        <v>3</v>
      </c>
    </row>
    <row r="20" spans="2:31" ht="24.95" customHeight="1">
      <c r="B20" s="134" t="s">
        <v>297</v>
      </c>
      <c r="C20" s="2073">
        <v>2</v>
      </c>
      <c r="D20" s="122">
        <v>2</v>
      </c>
      <c r="E20" s="2073">
        <v>0</v>
      </c>
      <c r="F20" s="2073">
        <v>0</v>
      </c>
      <c r="G20" s="122">
        <v>33</v>
      </c>
      <c r="H20" s="2075">
        <v>28</v>
      </c>
      <c r="I20" s="107">
        <v>5</v>
      </c>
    </row>
    <row r="21" spans="2:31" ht="24.95" customHeight="1">
      <c r="B21" s="134" t="s">
        <v>298</v>
      </c>
      <c r="C21" s="2073">
        <v>7</v>
      </c>
      <c r="D21" s="122">
        <v>4</v>
      </c>
      <c r="E21" s="2073">
        <v>3</v>
      </c>
      <c r="F21" s="2073">
        <v>0</v>
      </c>
      <c r="G21" s="122">
        <v>222</v>
      </c>
      <c r="H21" s="2075">
        <v>189</v>
      </c>
      <c r="I21" s="107">
        <v>33</v>
      </c>
    </row>
    <row r="22" spans="2:31" ht="24.95" customHeight="1">
      <c r="B22" s="134" t="s">
        <v>766</v>
      </c>
      <c r="C22" s="2073">
        <v>5</v>
      </c>
      <c r="D22" s="122">
        <v>4</v>
      </c>
      <c r="E22" s="2073">
        <v>1</v>
      </c>
      <c r="F22" s="2073">
        <v>0</v>
      </c>
      <c r="G22" s="122">
        <v>87</v>
      </c>
      <c r="H22" s="2075">
        <v>64</v>
      </c>
      <c r="I22" s="107">
        <v>23</v>
      </c>
    </row>
    <row r="23" spans="2:31" ht="24.95" customHeight="1">
      <c r="B23" s="134" t="s">
        <v>767</v>
      </c>
      <c r="C23" s="2073">
        <v>4</v>
      </c>
      <c r="D23" s="122">
        <v>4</v>
      </c>
      <c r="E23" s="2073">
        <v>0</v>
      </c>
      <c r="F23" s="2073">
        <v>0</v>
      </c>
      <c r="G23" s="122">
        <v>55</v>
      </c>
      <c r="H23" s="2075">
        <v>42</v>
      </c>
      <c r="I23" s="107">
        <v>13</v>
      </c>
    </row>
    <row r="24" spans="2:31" ht="24.95" customHeight="1">
      <c r="B24" s="134" t="s">
        <v>52</v>
      </c>
      <c r="C24" s="2073">
        <v>1</v>
      </c>
      <c r="D24" s="122">
        <v>1</v>
      </c>
      <c r="E24" s="2073">
        <v>0</v>
      </c>
      <c r="F24" s="2073">
        <v>0</v>
      </c>
      <c r="G24" s="122">
        <v>5</v>
      </c>
      <c r="H24" s="2075">
        <v>0</v>
      </c>
      <c r="I24" s="107">
        <v>5</v>
      </c>
    </row>
    <row r="25" spans="2:31" ht="24.95" customHeight="1">
      <c r="B25" s="136" t="s">
        <v>54</v>
      </c>
      <c r="C25" s="2073">
        <v>1</v>
      </c>
      <c r="D25" s="122">
        <v>1</v>
      </c>
      <c r="E25" s="2073">
        <v>0</v>
      </c>
      <c r="F25" s="2073">
        <v>0</v>
      </c>
      <c r="G25" s="122">
        <v>5</v>
      </c>
      <c r="H25" s="2075">
        <v>2</v>
      </c>
      <c r="I25" s="107">
        <v>3</v>
      </c>
    </row>
    <row r="26" spans="2:31" ht="24.95" customHeight="1">
      <c r="B26" s="134" t="s">
        <v>288</v>
      </c>
      <c r="C26" s="2073">
        <v>9</v>
      </c>
      <c r="D26" s="122">
        <v>5</v>
      </c>
      <c r="E26" s="2073">
        <v>3</v>
      </c>
      <c r="F26" s="2073">
        <v>1</v>
      </c>
      <c r="G26" s="122">
        <v>1104</v>
      </c>
      <c r="H26" s="2075">
        <v>948</v>
      </c>
      <c r="I26" s="107">
        <v>156</v>
      </c>
    </row>
    <row r="27" spans="2:31" ht="24.95" customHeight="1">
      <c r="B27" s="134" t="s">
        <v>932</v>
      </c>
      <c r="C27" s="2073">
        <v>0</v>
      </c>
      <c r="D27" s="122">
        <v>0</v>
      </c>
      <c r="E27" s="2073">
        <v>0</v>
      </c>
      <c r="F27" s="2073">
        <v>0</v>
      </c>
      <c r="G27" s="122">
        <v>0</v>
      </c>
      <c r="H27" s="2075">
        <v>0</v>
      </c>
      <c r="I27" s="107">
        <v>0</v>
      </c>
    </row>
    <row r="28" spans="2:31" ht="24.95" customHeight="1">
      <c r="B28" s="134" t="s">
        <v>1330</v>
      </c>
      <c r="C28" s="122">
        <v>2</v>
      </c>
      <c r="D28" s="122">
        <v>2</v>
      </c>
      <c r="E28" s="2073">
        <v>0</v>
      </c>
      <c r="F28" s="2073">
        <v>0</v>
      </c>
      <c r="G28" s="122">
        <v>29</v>
      </c>
      <c r="H28" s="2075">
        <v>26</v>
      </c>
      <c r="I28" s="107">
        <v>3</v>
      </c>
    </row>
    <row r="29" spans="2:31" ht="24.95" customHeight="1" thickBot="1">
      <c r="B29" s="137" t="s">
        <v>299</v>
      </c>
      <c r="C29" s="140">
        <v>3</v>
      </c>
      <c r="D29" s="138">
        <v>2</v>
      </c>
      <c r="E29" s="509">
        <v>0</v>
      </c>
      <c r="F29" s="509">
        <v>1</v>
      </c>
      <c r="G29" s="140">
        <v>470</v>
      </c>
      <c r="H29" s="1667">
        <v>420</v>
      </c>
      <c r="I29" s="1531">
        <v>50</v>
      </c>
    </row>
    <row r="30" spans="2:31" ht="15" customHeight="1">
      <c r="B30" s="2532" t="s">
        <v>2042</v>
      </c>
      <c r="C30" s="2532"/>
      <c r="D30" s="2532"/>
      <c r="E30" s="2532"/>
      <c r="F30" s="2532"/>
      <c r="G30" s="2532"/>
      <c r="H30" s="2532"/>
      <c r="I30" s="2532"/>
    </row>
    <row r="31" spans="2:31" ht="15" customHeight="1">
      <c r="B31" s="1609"/>
      <c r="C31" s="110"/>
      <c r="D31" s="110"/>
      <c r="E31" s="110"/>
      <c r="F31" s="110"/>
      <c r="G31" s="110"/>
      <c r="H31" s="110"/>
      <c r="I31" s="110"/>
    </row>
    <row r="32" spans="2:31" s="2049" customFormat="1" ht="15" customHeight="1">
      <c r="B32" s="110"/>
      <c r="C32" s="110"/>
      <c r="D32" s="110"/>
      <c r="E32" s="110"/>
      <c r="F32" s="110"/>
      <c r="G32" s="110"/>
      <c r="H32" s="110"/>
      <c r="I32" s="110"/>
      <c r="J32" s="2"/>
      <c r="K32" s="2"/>
      <c r="L32" s="2"/>
      <c r="M32" s="2"/>
      <c r="N32" s="2"/>
      <c r="O32" s="2"/>
      <c r="P32" s="2"/>
      <c r="Q32" s="2"/>
      <c r="R32" s="2"/>
      <c r="S32" s="2"/>
      <c r="T32" s="114" t="s">
        <v>865</v>
      </c>
      <c r="U32" s="24" t="s">
        <v>41</v>
      </c>
      <c r="V32" s="2"/>
      <c r="W32" s="2"/>
      <c r="X32" s="2"/>
      <c r="Y32" s="2"/>
      <c r="Z32" s="2"/>
      <c r="AA32" s="2"/>
      <c r="AB32" s="2"/>
      <c r="AC32" s="2"/>
      <c r="AD32" s="2"/>
      <c r="AE32" s="2"/>
    </row>
    <row r="33" spans="2:9" s="2049" customFormat="1" ht="15" customHeight="1"/>
    <row r="36" spans="2:9">
      <c r="B36" s="57"/>
      <c r="C36" s="57"/>
      <c r="D36" s="57"/>
      <c r="E36" s="2103"/>
      <c r="F36" s="57"/>
      <c r="G36" s="57"/>
      <c r="H36" s="57"/>
      <c r="I36" s="57"/>
    </row>
    <row r="37" spans="2:9" ht="13.5" customHeight="1">
      <c r="B37" s="57"/>
      <c r="C37" s="57"/>
      <c r="D37" s="57"/>
      <c r="E37" s="57"/>
      <c r="F37" s="57"/>
      <c r="G37" s="2103"/>
      <c r="H37" s="57"/>
      <c r="I37" s="57"/>
    </row>
    <row r="38" spans="2:9">
      <c r="B38" s="57"/>
      <c r="C38" s="57"/>
      <c r="D38" s="57"/>
      <c r="E38" s="57"/>
      <c r="F38" s="57"/>
      <c r="G38" s="57"/>
      <c r="H38" s="57"/>
      <c r="I38" s="57"/>
    </row>
    <row r="39" spans="2:9">
      <c r="B39" s="57"/>
      <c r="C39" s="57"/>
      <c r="D39" s="57"/>
      <c r="E39" s="57"/>
      <c r="F39" s="57"/>
      <c r="G39" s="57"/>
      <c r="H39" s="57"/>
      <c r="I39" s="57"/>
    </row>
    <row r="40" spans="2:9">
      <c r="B40" s="57"/>
      <c r="C40" s="57"/>
      <c r="D40" s="57"/>
      <c r="E40" s="57"/>
      <c r="F40" s="57"/>
      <c r="G40" s="57"/>
      <c r="H40" s="57"/>
      <c r="I40" s="57"/>
    </row>
    <row r="41" spans="2:9">
      <c r="B41" s="57"/>
      <c r="C41" s="57"/>
      <c r="D41" s="57"/>
      <c r="E41" s="57"/>
      <c r="F41" s="57"/>
      <c r="G41" s="57"/>
      <c r="H41" s="57"/>
      <c r="I41" s="57"/>
    </row>
    <row r="42" spans="2:9">
      <c r="B42" s="57"/>
      <c r="C42" s="57"/>
      <c r="D42" s="57"/>
      <c r="E42" s="57"/>
      <c r="F42" s="57"/>
      <c r="G42" s="57"/>
      <c r="H42" s="57"/>
      <c r="I42" s="57"/>
    </row>
    <row r="43" spans="2:9">
      <c r="B43" s="57"/>
      <c r="C43" s="57"/>
      <c r="D43" s="57"/>
      <c r="E43" s="57"/>
      <c r="F43" s="57"/>
      <c r="G43" s="57"/>
      <c r="H43" s="57"/>
      <c r="I43" s="57"/>
    </row>
    <row r="44" spans="2:9">
      <c r="B44" s="57"/>
      <c r="C44" s="57"/>
      <c r="D44" s="57"/>
      <c r="E44" s="57"/>
      <c r="F44" s="57"/>
      <c r="G44" s="57"/>
      <c r="H44" s="57"/>
      <c r="I44" s="57"/>
    </row>
    <row r="45" spans="2:9">
      <c r="B45" s="57"/>
      <c r="C45" s="57"/>
      <c r="D45" s="57"/>
      <c r="E45" s="57"/>
      <c r="F45" s="57"/>
      <c r="G45" s="57"/>
      <c r="H45" s="57"/>
      <c r="I45" s="57"/>
    </row>
    <row r="46" spans="2:9">
      <c r="B46" s="57"/>
      <c r="C46" s="57"/>
      <c r="D46" s="57"/>
      <c r="E46" s="57"/>
      <c r="F46" s="57"/>
      <c r="G46" s="57"/>
      <c r="H46" s="57"/>
      <c r="I46" s="57"/>
    </row>
    <row r="47" spans="2:9">
      <c r="B47" s="57"/>
      <c r="C47" s="57"/>
      <c r="D47" s="57"/>
      <c r="E47" s="57"/>
      <c r="F47" s="57"/>
      <c r="G47" s="57"/>
      <c r="H47" s="57"/>
      <c r="I47" s="57"/>
    </row>
    <row r="48" spans="2:9">
      <c r="B48" s="57"/>
      <c r="C48" s="57"/>
      <c r="D48" s="57"/>
      <c r="E48" s="57"/>
      <c r="F48" s="57"/>
      <c r="G48" s="57"/>
      <c r="H48" s="57"/>
      <c r="I48" s="57"/>
    </row>
    <row r="49" spans="2:9">
      <c r="B49" s="57"/>
      <c r="C49" s="57"/>
      <c r="D49" s="57"/>
      <c r="E49" s="57"/>
      <c r="F49" s="57"/>
      <c r="G49" s="57"/>
      <c r="H49" s="57"/>
      <c r="I49" s="57"/>
    </row>
    <row r="50" spans="2:9">
      <c r="B50" s="57"/>
      <c r="C50" s="57"/>
      <c r="D50" s="57"/>
      <c r="E50" s="57"/>
      <c r="F50" s="57"/>
      <c r="G50" s="57"/>
      <c r="H50" s="57"/>
      <c r="I50" s="57"/>
    </row>
    <row r="51" spans="2:9">
      <c r="B51" s="57"/>
      <c r="C51" s="57"/>
      <c r="D51" s="57"/>
      <c r="E51" s="57"/>
      <c r="F51" s="57"/>
      <c r="G51" s="57"/>
      <c r="H51" s="57"/>
      <c r="I51" s="57"/>
    </row>
    <row r="52" spans="2:9">
      <c r="B52" s="57"/>
      <c r="C52" s="57"/>
      <c r="D52" s="57"/>
      <c r="E52" s="57"/>
      <c r="F52" s="57"/>
      <c r="G52" s="57"/>
      <c r="H52" s="57"/>
      <c r="I52" s="57"/>
    </row>
    <row r="53" spans="2:9">
      <c r="B53" s="57"/>
      <c r="C53" s="57"/>
      <c r="D53" s="57"/>
      <c r="E53" s="2104"/>
      <c r="F53" s="70"/>
      <c r="G53" s="57"/>
      <c r="H53" s="57"/>
      <c r="I53" s="57"/>
    </row>
    <row r="54" spans="2:9">
      <c r="B54" s="57"/>
      <c r="C54" s="57"/>
      <c r="D54" s="57"/>
      <c r="E54" s="50"/>
      <c r="F54" s="70"/>
      <c r="G54" s="57"/>
      <c r="H54" s="57"/>
      <c r="I54" s="57"/>
    </row>
    <row r="55" spans="2:9">
      <c r="B55" s="57"/>
      <c r="C55" s="57"/>
      <c r="D55" s="57"/>
      <c r="E55" s="50"/>
      <c r="F55" s="70"/>
      <c r="G55" s="57"/>
      <c r="H55" s="57"/>
      <c r="I55" s="57"/>
    </row>
    <row r="56" spans="2:9">
      <c r="B56" s="57"/>
      <c r="C56" s="57"/>
      <c r="D56" s="57"/>
      <c r="E56" s="50"/>
      <c r="F56" s="70"/>
      <c r="G56" s="57"/>
      <c r="H56" s="57"/>
      <c r="I56" s="57"/>
    </row>
    <row r="57" spans="2:9">
      <c r="B57" s="57"/>
      <c r="C57" s="57"/>
      <c r="D57" s="57"/>
      <c r="E57" s="2105"/>
      <c r="F57" s="70"/>
      <c r="G57" s="57"/>
      <c r="H57" s="57"/>
      <c r="I57" s="57"/>
    </row>
    <row r="58" spans="2:9">
      <c r="B58" s="57"/>
      <c r="C58" s="57"/>
      <c r="D58" s="57"/>
      <c r="E58" s="2105"/>
      <c r="F58" s="70"/>
      <c r="G58" s="57"/>
      <c r="H58" s="57"/>
      <c r="I58" s="57"/>
    </row>
    <row r="59" spans="2:9">
      <c r="B59" s="57"/>
      <c r="C59" s="57"/>
      <c r="D59" s="57"/>
      <c r="E59" s="50"/>
      <c r="F59" s="70"/>
      <c r="G59" s="57"/>
      <c r="H59" s="57"/>
      <c r="I59" s="57"/>
    </row>
    <row r="60" spans="2:9">
      <c r="B60" s="57"/>
      <c r="C60" s="57"/>
      <c r="D60" s="57"/>
      <c r="E60" s="50"/>
      <c r="F60" s="70"/>
      <c r="G60" s="57"/>
      <c r="H60" s="57"/>
      <c r="I60" s="57"/>
    </row>
    <row r="61" spans="2:9">
      <c r="B61" s="57"/>
      <c r="C61" s="57"/>
      <c r="D61" s="57"/>
      <c r="E61" s="50"/>
      <c r="F61" s="70"/>
      <c r="G61" s="57"/>
      <c r="H61" s="57"/>
      <c r="I61" s="57"/>
    </row>
    <row r="62" spans="2:9">
      <c r="B62" s="57"/>
      <c r="C62" s="57"/>
      <c r="D62" s="57"/>
      <c r="E62" s="50"/>
      <c r="F62" s="70"/>
      <c r="G62" s="57"/>
      <c r="H62" s="57"/>
      <c r="I62" s="57"/>
    </row>
    <row r="63" spans="2:9">
      <c r="B63" s="57"/>
      <c r="C63" s="57"/>
      <c r="D63" s="57"/>
      <c r="E63" s="50"/>
      <c r="F63" s="70"/>
      <c r="G63" s="57"/>
      <c r="H63" s="57"/>
      <c r="I63" s="57"/>
    </row>
    <row r="64" spans="2:9">
      <c r="B64" s="57"/>
      <c r="C64" s="57"/>
      <c r="D64" s="57"/>
      <c r="E64" s="50"/>
      <c r="F64" s="70"/>
      <c r="G64" s="57"/>
      <c r="H64" s="57"/>
      <c r="I64" s="57"/>
    </row>
    <row r="65" spans="2:9">
      <c r="B65" s="57"/>
      <c r="C65" s="57"/>
      <c r="D65" s="57"/>
      <c r="E65" s="50"/>
      <c r="F65" s="70"/>
      <c r="G65" s="57"/>
      <c r="H65" s="57"/>
      <c r="I65" s="57"/>
    </row>
    <row r="66" spans="2:9">
      <c r="B66" s="57"/>
      <c r="C66" s="57"/>
      <c r="D66" s="57"/>
      <c r="E66" s="2106"/>
      <c r="F66" s="70"/>
      <c r="G66" s="57"/>
      <c r="H66" s="57"/>
      <c r="I66" s="57"/>
    </row>
    <row r="67" spans="2:9">
      <c r="B67" s="57"/>
      <c r="C67" s="57"/>
      <c r="D67" s="57"/>
      <c r="E67" s="50"/>
      <c r="F67" s="70"/>
      <c r="G67" s="57"/>
      <c r="H67" s="57"/>
      <c r="I67" s="57"/>
    </row>
    <row r="68" spans="2:9">
      <c r="B68" s="57"/>
      <c r="C68" s="57"/>
      <c r="D68" s="57"/>
      <c r="E68" s="57"/>
      <c r="F68" s="57"/>
      <c r="G68" s="57"/>
      <c r="H68" s="57"/>
      <c r="I68" s="57"/>
    </row>
    <row r="69" spans="2:9">
      <c r="B69" s="57"/>
      <c r="C69" s="57"/>
      <c r="D69" s="57"/>
      <c r="E69" s="57"/>
      <c r="F69" s="2107"/>
      <c r="G69" s="57"/>
      <c r="H69" s="57"/>
      <c r="I69" s="57"/>
    </row>
    <row r="70" spans="2:9">
      <c r="B70" s="57"/>
      <c r="C70" s="57"/>
      <c r="D70" s="57"/>
      <c r="E70" s="57"/>
      <c r="F70" s="57"/>
      <c r="G70" s="57"/>
      <c r="H70" s="57"/>
      <c r="I70" s="57"/>
    </row>
    <row r="71" spans="2:9">
      <c r="B71" s="57"/>
      <c r="C71" s="57"/>
      <c r="D71" s="57"/>
      <c r="E71" s="57"/>
      <c r="F71" s="57"/>
      <c r="G71" s="57"/>
      <c r="H71" s="57"/>
      <c r="I71" s="57"/>
    </row>
  </sheetData>
  <mergeCells count="5">
    <mergeCell ref="B30:I30"/>
    <mergeCell ref="B2:I2"/>
    <mergeCell ref="B3:B4"/>
    <mergeCell ref="C3:F3"/>
    <mergeCell ref="G3:I3"/>
  </mergeCells>
  <phoneticPr fontId="13"/>
  <pageMargins left="0.78740157480314965" right="0.78740157480314965" top="0.78740157480314965" bottom="0.59055118110236227" header="0.51181102362204722" footer="0.51181102362204722"/>
  <pageSetup paperSize="9" fitToWidth="0" orientation="portrait" horizontalDpi="300" verticalDpi="30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A1:AC37"/>
  <sheetViews>
    <sheetView view="pageBreakPreview" zoomScaleNormal="85" zoomScaleSheetLayoutView="100"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3.5"/>
  <cols>
    <col min="1" max="1" width="2.625" style="25" customWidth="1"/>
    <col min="2" max="2" width="15.625" style="2" customWidth="1"/>
    <col min="3" max="7" width="13.125" style="2" customWidth="1"/>
    <col min="8" max="8" width="9" style="2"/>
    <col min="9" max="16384" width="9" style="25"/>
  </cols>
  <sheetData>
    <row r="1" spans="2:8" s="27" customFormat="1" ht="15" customHeight="1">
      <c r="B1" s="2049" t="s">
        <v>1499</v>
      </c>
      <c r="C1" s="2049"/>
      <c r="D1" s="2049"/>
      <c r="E1" s="2049"/>
      <c r="F1" s="2049"/>
      <c r="G1" s="2049"/>
      <c r="H1" s="2049"/>
    </row>
    <row r="2" spans="2:8" s="27" customFormat="1" ht="15" customHeight="1" thickBot="1">
      <c r="B2" s="2271" t="s">
        <v>1973</v>
      </c>
      <c r="C2" s="2271"/>
      <c r="D2" s="2271"/>
      <c r="E2" s="2271"/>
      <c r="F2" s="2271"/>
      <c r="G2" s="2271"/>
      <c r="H2" s="2049"/>
    </row>
    <row r="3" spans="2:8" ht="24" customHeight="1">
      <c r="B3" s="2505" t="s">
        <v>290</v>
      </c>
      <c r="C3" s="802"/>
      <c r="D3" s="124"/>
      <c r="E3" s="803" t="s">
        <v>797</v>
      </c>
      <c r="F3" s="124"/>
      <c r="G3" s="804"/>
    </row>
    <row r="4" spans="2:8" ht="30" customHeight="1">
      <c r="B4" s="2495"/>
      <c r="C4" s="805" t="s">
        <v>221</v>
      </c>
      <c r="D4" s="805" t="s">
        <v>1769</v>
      </c>
      <c r="E4" s="805" t="s">
        <v>804</v>
      </c>
      <c r="F4" s="234" t="s">
        <v>1799</v>
      </c>
      <c r="G4" s="2053" t="s">
        <v>1770</v>
      </c>
    </row>
    <row r="5" spans="2:8" ht="24" customHeight="1">
      <c r="B5" s="2071" t="s">
        <v>653</v>
      </c>
      <c r="C5" s="128">
        <v>2009248</v>
      </c>
      <c r="D5" s="128">
        <v>8969859</v>
      </c>
      <c r="E5" s="128">
        <v>14806104</v>
      </c>
      <c r="F5" s="128">
        <v>13153127</v>
      </c>
      <c r="G5" s="1582">
        <v>4639541</v>
      </c>
    </row>
    <row r="6" spans="2:8" ht="24" customHeight="1">
      <c r="B6" s="806" t="s">
        <v>289</v>
      </c>
      <c r="C6" s="540">
        <v>44257</v>
      </c>
      <c r="D6" s="540">
        <v>148680</v>
      </c>
      <c r="E6" s="545">
        <v>263891</v>
      </c>
      <c r="F6" s="129" t="s">
        <v>1896</v>
      </c>
      <c r="G6" s="123">
        <v>93454</v>
      </c>
    </row>
    <row r="7" spans="2:8" ht="24" customHeight="1">
      <c r="B7" s="133" t="s">
        <v>107</v>
      </c>
      <c r="C7" s="122" t="s">
        <v>1896</v>
      </c>
      <c r="D7" s="122" t="s">
        <v>1896</v>
      </c>
      <c r="E7" s="911" t="s">
        <v>1896</v>
      </c>
      <c r="F7" s="122" t="s">
        <v>1896</v>
      </c>
      <c r="G7" s="123" t="s">
        <v>1896</v>
      </c>
    </row>
    <row r="8" spans="2:8" ht="24" customHeight="1">
      <c r="B8" s="134" t="s">
        <v>244</v>
      </c>
      <c r="C8" s="122" t="s">
        <v>1896</v>
      </c>
      <c r="D8" s="122" t="s">
        <v>1896</v>
      </c>
      <c r="E8" s="911" t="s">
        <v>1896</v>
      </c>
      <c r="F8" s="122" t="s">
        <v>1896</v>
      </c>
      <c r="G8" s="123" t="s">
        <v>1896</v>
      </c>
    </row>
    <row r="9" spans="2:8" ht="24" customHeight="1">
      <c r="B9" s="134" t="s">
        <v>300</v>
      </c>
      <c r="C9" s="122">
        <v>0</v>
      </c>
      <c r="D9" s="122">
        <v>0</v>
      </c>
      <c r="E9" s="911">
        <v>0</v>
      </c>
      <c r="F9" s="122">
        <v>0</v>
      </c>
      <c r="G9" s="123">
        <v>0</v>
      </c>
    </row>
    <row r="10" spans="2:8" ht="24" customHeight="1">
      <c r="B10" s="134" t="s">
        <v>291</v>
      </c>
      <c r="C10" s="122" t="s">
        <v>1896</v>
      </c>
      <c r="D10" s="122" t="s">
        <v>1896</v>
      </c>
      <c r="E10" s="911" t="s">
        <v>1896</v>
      </c>
      <c r="F10" s="122">
        <v>0</v>
      </c>
      <c r="G10" s="123" t="s">
        <v>1896</v>
      </c>
    </row>
    <row r="11" spans="2:8" ht="24" customHeight="1">
      <c r="B11" s="134" t="s">
        <v>292</v>
      </c>
      <c r="C11" s="122">
        <v>24832</v>
      </c>
      <c r="D11" s="122">
        <v>144835</v>
      </c>
      <c r="E11" s="911">
        <v>258006</v>
      </c>
      <c r="F11" s="122">
        <v>257858</v>
      </c>
      <c r="G11" s="123">
        <v>97422</v>
      </c>
    </row>
    <row r="12" spans="2:8" ht="24" customHeight="1">
      <c r="B12" s="134" t="s">
        <v>933</v>
      </c>
      <c r="C12" s="122" t="s">
        <v>1896</v>
      </c>
      <c r="D12" s="122" t="s">
        <v>1896</v>
      </c>
      <c r="E12" s="911" t="s">
        <v>1896</v>
      </c>
      <c r="F12" s="122" t="s">
        <v>1896</v>
      </c>
      <c r="G12" s="123" t="s">
        <v>1896</v>
      </c>
    </row>
    <row r="13" spans="2:8" ht="24" customHeight="1">
      <c r="B13" s="134" t="s">
        <v>293</v>
      </c>
      <c r="C13" s="122">
        <v>123173</v>
      </c>
      <c r="D13" s="122">
        <v>247130</v>
      </c>
      <c r="E13" s="911">
        <v>707484</v>
      </c>
      <c r="F13" s="122">
        <v>705213</v>
      </c>
      <c r="G13" s="123">
        <v>423544</v>
      </c>
    </row>
    <row r="14" spans="2:8" ht="24.95" customHeight="1">
      <c r="B14" s="134" t="s">
        <v>294</v>
      </c>
      <c r="C14" s="122">
        <v>0</v>
      </c>
      <c r="D14" s="122">
        <v>0</v>
      </c>
      <c r="E14" s="911">
        <v>0</v>
      </c>
      <c r="F14" s="122">
        <v>0</v>
      </c>
      <c r="G14" s="123">
        <v>0</v>
      </c>
    </row>
    <row r="15" spans="2:8" ht="24.95" customHeight="1">
      <c r="B15" s="133" t="s">
        <v>800</v>
      </c>
      <c r="C15" s="122">
        <v>542450</v>
      </c>
      <c r="D15" s="122">
        <v>2283609</v>
      </c>
      <c r="E15" s="911">
        <v>4969056</v>
      </c>
      <c r="F15" s="122">
        <v>4917303</v>
      </c>
      <c r="G15" s="123">
        <v>2231726</v>
      </c>
    </row>
    <row r="16" spans="2:8" ht="24.95" customHeight="1">
      <c r="B16" s="134" t="s">
        <v>295</v>
      </c>
      <c r="C16" s="122">
        <v>14654</v>
      </c>
      <c r="D16" s="122">
        <v>18447</v>
      </c>
      <c r="E16" s="911">
        <v>42063</v>
      </c>
      <c r="F16" s="122" t="s">
        <v>1896</v>
      </c>
      <c r="G16" s="123">
        <v>21469</v>
      </c>
    </row>
    <row r="17" spans="1:29" ht="24.95" customHeight="1">
      <c r="B17" s="134" t="s">
        <v>53</v>
      </c>
      <c r="C17" s="122">
        <v>0</v>
      </c>
      <c r="D17" s="122">
        <v>0</v>
      </c>
      <c r="E17" s="911">
        <v>0</v>
      </c>
      <c r="F17" s="122">
        <v>0</v>
      </c>
      <c r="G17" s="123">
        <v>0</v>
      </c>
    </row>
    <row r="18" spans="1:29" ht="24.95" customHeight="1">
      <c r="B18" s="134" t="s">
        <v>296</v>
      </c>
      <c r="C18" s="122">
        <v>0</v>
      </c>
      <c r="D18" s="122">
        <v>0</v>
      </c>
      <c r="E18" s="911">
        <v>0</v>
      </c>
      <c r="F18" s="122">
        <v>0</v>
      </c>
      <c r="G18" s="123">
        <v>0</v>
      </c>
    </row>
    <row r="19" spans="1:29" ht="24.95" customHeight="1">
      <c r="B19" s="134" t="s">
        <v>301</v>
      </c>
      <c r="C19" s="122" t="s">
        <v>1896</v>
      </c>
      <c r="D19" s="122" t="s">
        <v>1896</v>
      </c>
      <c r="E19" s="911" t="s">
        <v>1896</v>
      </c>
      <c r="F19" s="122" t="s">
        <v>1896</v>
      </c>
      <c r="G19" s="123" t="s">
        <v>1896</v>
      </c>
    </row>
    <row r="20" spans="1:29" ht="24.95" customHeight="1">
      <c r="B20" s="134" t="s">
        <v>297</v>
      </c>
      <c r="C20" s="122" t="s">
        <v>1896</v>
      </c>
      <c r="D20" s="122" t="s">
        <v>1896</v>
      </c>
      <c r="E20" s="911" t="s">
        <v>1896</v>
      </c>
      <c r="F20" s="122" t="s">
        <v>1896</v>
      </c>
      <c r="G20" s="123" t="s">
        <v>1896</v>
      </c>
    </row>
    <row r="21" spans="1:29" ht="24.95" customHeight="1">
      <c r="B21" s="134" t="s">
        <v>298</v>
      </c>
      <c r="C21" s="122">
        <v>91725</v>
      </c>
      <c r="D21" s="122">
        <v>175028</v>
      </c>
      <c r="E21" s="911">
        <v>415286</v>
      </c>
      <c r="F21" s="122">
        <v>393121</v>
      </c>
      <c r="G21" s="123">
        <v>209113</v>
      </c>
    </row>
    <row r="22" spans="1:29" ht="24.95" customHeight="1">
      <c r="A22" s="57"/>
      <c r="B22" s="134" t="s">
        <v>766</v>
      </c>
      <c r="C22" s="122">
        <v>42599</v>
      </c>
      <c r="D22" s="122">
        <v>95853</v>
      </c>
      <c r="E22" s="911">
        <v>213489</v>
      </c>
      <c r="F22" s="122">
        <v>202905</v>
      </c>
      <c r="G22" s="123">
        <v>108255</v>
      </c>
    </row>
    <row r="23" spans="1:29" ht="24.95" customHeight="1">
      <c r="A23" s="57"/>
      <c r="B23" s="134" t="s">
        <v>767</v>
      </c>
      <c r="C23" s="122">
        <v>26457</v>
      </c>
      <c r="D23" s="122">
        <v>61660</v>
      </c>
      <c r="E23" s="911">
        <v>135104</v>
      </c>
      <c r="F23" s="122" t="s">
        <v>1896</v>
      </c>
      <c r="G23" s="123">
        <v>66942</v>
      </c>
    </row>
    <row r="24" spans="1:29" ht="24.95" customHeight="1">
      <c r="A24" s="57"/>
      <c r="B24" s="134" t="s">
        <v>52</v>
      </c>
      <c r="C24" s="122" t="s">
        <v>1896</v>
      </c>
      <c r="D24" s="122" t="s">
        <v>1896</v>
      </c>
      <c r="E24" s="911" t="s">
        <v>1896</v>
      </c>
      <c r="F24" s="122">
        <v>0</v>
      </c>
      <c r="G24" s="123" t="s">
        <v>1896</v>
      </c>
    </row>
    <row r="25" spans="1:29" ht="24.95" customHeight="1">
      <c r="A25" s="57"/>
      <c r="B25" s="136" t="s">
        <v>54</v>
      </c>
      <c r="C25" s="122" t="s">
        <v>1896</v>
      </c>
      <c r="D25" s="122" t="s">
        <v>1896</v>
      </c>
      <c r="E25" s="911" t="s">
        <v>1896</v>
      </c>
      <c r="F25" s="122">
        <v>0</v>
      </c>
      <c r="G25" s="123" t="s">
        <v>1896</v>
      </c>
    </row>
    <row r="26" spans="1:29" ht="24.95" customHeight="1">
      <c r="B26" s="134" t="s">
        <v>288</v>
      </c>
      <c r="C26" s="122">
        <v>646763</v>
      </c>
      <c r="D26" s="122">
        <v>2009543</v>
      </c>
      <c r="E26" s="911">
        <v>2703489</v>
      </c>
      <c r="F26" s="122">
        <v>2464543</v>
      </c>
      <c r="G26" s="123">
        <v>247919</v>
      </c>
    </row>
    <row r="27" spans="1:29" ht="24.95" customHeight="1">
      <c r="B27" s="134" t="s">
        <v>964</v>
      </c>
      <c r="C27" s="122">
        <v>0</v>
      </c>
      <c r="D27" s="122">
        <v>0</v>
      </c>
      <c r="E27" s="911">
        <v>0</v>
      </c>
      <c r="F27" s="122">
        <v>0</v>
      </c>
      <c r="G27" s="123">
        <v>0</v>
      </c>
    </row>
    <row r="28" spans="1:29" ht="24.95" customHeight="1">
      <c r="B28" s="134" t="s">
        <v>1330</v>
      </c>
      <c r="C28" s="122" t="s">
        <v>1896</v>
      </c>
      <c r="D28" s="122" t="s">
        <v>1896</v>
      </c>
      <c r="E28" s="911" t="s">
        <v>1896</v>
      </c>
      <c r="F28" s="122" t="s">
        <v>1896</v>
      </c>
      <c r="G28" s="123" t="s">
        <v>1896</v>
      </c>
    </row>
    <row r="29" spans="1:29" ht="24.95" customHeight="1" thickBot="1">
      <c r="B29" s="137" t="s">
        <v>299</v>
      </c>
      <c r="C29" s="138">
        <v>345729</v>
      </c>
      <c r="D29" s="138">
        <v>3453300</v>
      </c>
      <c r="E29" s="139">
        <v>4221845</v>
      </c>
      <c r="F29" s="138">
        <v>3057849</v>
      </c>
      <c r="G29" s="1550">
        <v>656682</v>
      </c>
    </row>
    <row r="30" spans="1:29" ht="15" customHeight="1">
      <c r="A30" s="51"/>
      <c r="B30" s="2532" t="s">
        <v>1972</v>
      </c>
      <c r="C30" s="2532"/>
      <c r="D30" s="2532"/>
      <c r="E30" s="2532"/>
      <c r="F30" s="2532"/>
      <c r="G30" s="2532"/>
    </row>
    <row r="31" spans="1:29" ht="15" customHeight="1">
      <c r="A31" s="69"/>
      <c r="B31" s="909" t="s">
        <v>1771</v>
      </c>
      <c r="C31" s="955"/>
      <c r="D31" s="955"/>
      <c r="E31" s="956"/>
      <c r="F31" s="152"/>
      <c r="G31" s="152"/>
    </row>
    <row r="32" spans="1:29" s="2049" customFormat="1" ht="15" customHeight="1">
      <c r="A32" s="2"/>
      <c r="B32" s="909" t="s">
        <v>1772</v>
      </c>
      <c r="C32" s="2"/>
      <c r="D32" s="2"/>
      <c r="E32" s="2"/>
      <c r="F32" s="2"/>
      <c r="G32" s="2"/>
      <c r="H32" s="2"/>
      <c r="I32" s="2"/>
      <c r="J32" s="2"/>
      <c r="K32" s="2"/>
      <c r="L32" s="2"/>
      <c r="M32" s="2"/>
      <c r="N32" s="2"/>
      <c r="O32" s="2"/>
      <c r="P32" s="2"/>
      <c r="Q32" s="2"/>
      <c r="R32" s="114" t="s">
        <v>865</v>
      </c>
      <c r="S32" s="24" t="s">
        <v>41</v>
      </c>
      <c r="T32" s="2"/>
      <c r="U32" s="2"/>
      <c r="V32" s="2"/>
      <c r="W32" s="2"/>
      <c r="X32" s="2"/>
      <c r="Y32" s="2"/>
      <c r="Z32" s="2"/>
      <c r="AA32" s="2"/>
      <c r="AB32" s="2"/>
      <c r="AC32" s="2"/>
    </row>
    <row r="33" s="2049" customFormat="1" ht="15" customHeight="1"/>
    <row r="37" ht="13.5" customHeight="1"/>
  </sheetData>
  <mergeCells count="3">
    <mergeCell ref="B30:G30"/>
    <mergeCell ref="B2:G2"/>
    <mergeCell ref="B3:B4"/>
  </mergeCells>
  <phoneticPr fontId="13"/>
  <pageMargins left="0.78740157480314965" right="0.78740157480314965" top="0.78740157480314965" bottom="0.59055118110236227" header="0.51181102362204722" footer="0.51181102362204722"/>
  <pageSetup paperSize="9" fitToWidth="0" orientation="portrait" horizontalDpi="300" verticalDpi="30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FFFFCC"/>
    <pageSetUpPr fitToPage="1"/>
  </sheetPr>
  <dimension ref="A1:Y46"/>
  <sheetViews>
    <sheetView view="pageBreakPreview" zoomScaleNormal="85" zoomScaleSheetLayoutView="100" workbookViewId="0"/>
  </sheetViews>
  <sheetFormatPr defaultRowHeight="13.5"/>
  <cols>
    <col min="1" max="1" width="2.625" style="2" customWidth="1"/>
    <col min="2" max="2" width="1.625" style="2" customWidth="1"/>
    <col min="3" max="3" width="4.875" style="2" customWidth="1"/>
    <col min="4" max="4" width="4.625" style="2" customWidth="1"/>
    <col min="5" max="9" width="5.625" style="2" customWidth="1"/>
    <col min="10" max="10" width="1.625" style="2" customWidth="1"/>
    <col min="11" max="11" width="7.75" style="2" customWidth="1"/>
    <col min="12" max="12" width="6" style="2" customWidth="1"/>
    <col min="13" max="18" width="5.625" style="2" customWidth="1"/>
    <col min="19" max="19" width="4.375" style="2" customWidth="1"/>
    <col min="20" max="25" width="7" style="167" customWidth="1"/>
    <col min="26" max="16384" width="9" style="2"/>
  </cols>
  <sheetData>
    <row r="1" spans="1:25" ht="20.100000000000001" customHeight="1">
      <c r="A1" s="4" t="s">
        <v>490</v>
      </c>
    </row>
    <row r="2" spans="1:25" ht="24" customHeight="1">
      <c r="A2" s="4"/>
    </row>
    <row r="3" spans="1:25" s="959" customFormat="1" ht="15" customHeight="1">
      <c r="B3" s="959" t="s">
        <v>1631</v>
      </c>
      <c r="T3" s="168"/>
      <c r="U3" s="168"/>
      <c r="V3" s="168"/>
      <c r="W3" s="168"/>
      <c r="X3" s="168"/>
      <c r="Y3" s="168"/>
    </row>
    <row r="4" spans="1:25" s="959" customFormat="1" ht="12.75" customHeight="1" thickBot="1">
      <c r="P4" s="79"/>
      <c r="Q4" s="1165"/>
      <c r="R4" s="79" t="s">
        <v>1827</v>
      </c>
      <c r="T4" s="168"/>
      <c r="U4" s="168"/>
      <c r="V4" s="168"/>
      <c r="W4" s="168"/>
      <c r="X4" s="168"/>
      <c r="Y4" s="168"/>
    </row>
    <row r="5" spans="1:25" ht="26.25" customHeight="1">
      <c r="B5" s="2394" t="s">
        <v>1124</v>
      </c>
      <c r="C5" s="2261"/>
      <c r="D5" s="2533"/>
      <c r="E5" s="2395"/>
      <c r="F5" s="2238" t="s">
        <v>1828</v>
      </c>
      <c r="G5" s="2177"/>
      <c r="H5" s="2238" t="s">
        <v>1829</v>
      </c>
      <c r="I5" s="2177"/>
      <c r="J5" s="2285" t="s">
        <v>1507</v>
      </c>
      <c r="K5" s="2280"/>
      <c r="L5" s="2281"/>
      <c r="M5" s="2238" t="s">
        <v>1830</v>
      </c>
      <c r="N5" s="2177"/>
      <c r="O5" s="2238" t="s">
        <v>1831</v>
      </c>
      <c r="P5" s="2240"/>
      <c r="Q5" s="2507" t="s">
        <v>2008</v>
      </c>
      <c r="R5" s="2595"/>
      <c r="U5" s="770"/>
      <c r="V5" s="168"/>
      <c r="W5" s="168"/>
      <c r="X5" s="168"/>
      <c r="Y5" s="168"/>
    </row>
    <row r="6" spans="1:25" ht="27.75" customHeight="1">
      <c r="B6" s="2396"/>
      <c r="C6" s="2534"/>
      <c r="D6" s="2534"/>
      <c r="E6" s="2397"/>
      <c r="F6" s="1618" t="s">
        <v>1630</v>
      </c>
      <c r="G6" s="771" t="s">
        <v>2049</v>
      </c>
      <c r="H6" s="1618" t="s">
        <v>1630</v>
      </c>
      <c r="I6" s="1617" t="s">
        <v>2050</v>
      </c>
      <c r="J6" s="2286"/>
      <c r="K6" s="2283"/>
      <c r="L6" s="2284"/>
      <c r="M6" s="1618" t="s">
        <v>1630</v>
      </c>
      <c r="N6" s="1620" t="s">
        <v>2050</v>
      </c>
      <c r="O6" s="1618" t="s">
        <v>1630</v>
      </c>
      <c r="P6" s="1621" t="s">
        <v>2050</v>
      </c>
      <c r="Q6" s="1619" t="s">
        <v>1630</v>
      </c>
      <c r="R6" s="1611" t="s">
        <v>2050</v>
      </c>
      <c r="T6" s="757"/>
    </row>
    <row r="7" spans="1:25" ht="27.75" customHeight="1">
      <c r="B7" s="2334" t="s">
        <v>1254</v>
      </c>
      <c r="C7" s="2335"/>
      <c r="D7" s="2367"/>
      <c r="E7" s="2336"/>
      <c r="F7" s="772">
        <v>410</v>
      </c>
      <c r="G7" s="772">
        <v>2742</v>
      </c>
      <c r="H7" s="772">
        <v>401</v>
      </c>
      <c r="I7" s="772">
        <v>3162</v>
      </c>
      <c r="J7" s="2578" t="s">
        <v>1508</v>
      </c>
      <c r="K7" s="2579"/>
      <c r="L7" s="2580"/>
      <c r="M7" s="773">
        <v>292</v>
      </c>
      <c r="N7" s="914">
        <v>2458</v>
      </c>
      <c r="O7" s="914">
        <v>304</v>
      </c>
      <c r="P7" s="772">
        <v>2809</v>
      </c>
      <c r="Q7" s="773">
        <v>301</v>
      </c>
      <c r="R7" s="1668">
        <v>2865</v>
      </c>
      <c r="T7" s="778"/>
      <c r="U7" s="778"/>
      <c r="V7" s="778"/>
      <c r="W7" s="778"/>
      <c r="X7" s="778"/>
    </row>
    <row r="8" spans="1:25" ht="27.75" customHeight="1">
      <c r="B8" s="2334" t="s">
        <v>1506</v>
      </c>
      <c r="C8" s="2367"/>
      <c r="D8" s="2367"/>
      <c r="E8" s="2336"/>
      <c r="F8" s="772">
        <v>42</v>
      </c>
      <c r="G8" s="772">
        <v>218</v>
      </c>
      <c r="H8" s="772">
        <v>43</v>
      </c>
      <c r="I8" s="772">
        <v>251</v>
      </c>
      <c r="J8" s="2578" t="s">
        <v>1506</v>
      </c>
      <c r="K8" s="2579"/>
      <c r="L8" s="2580"/>
      <c r="M8" s="773">
        <v>51</v>
      </c>
      <c r="N8" s="914">
        <v>249</v>
      </c>
      <c r="O8" s="914">
        <v>52</v>
      </c>
      <c r="P8" s="772">
        <v>284</v>
      </c>
      <c r="Q8" s="773">
        <v>46</v>
      </c>
      <c r="R8" s="1668">
        <v>280</v>
      </c>
    </row>
    <row r="9" spans="1:25" ht="27.75" customHeight="1">
      <c r="B9" s="2169" t="s">
        <v>189</v>
      </c>
      <c r="C9" s="2367"/>
      <c r="D9" s="2367"/>
      <c r="E9" s="2336"/>
      <c r="F9" s="772">
        <v>368</v>
      </c>
      <c r="G9" s="772">
        <v>2524</v>
      </c>
      <c r="H9" s="772">
        <v>358</v>
      </c>
      <c r="I9" s="772">
        <v>2911</v>
      </c>
      <c r="J9" s="2581" t="s">
        <v>1505</v>
      </c>
      <c r="K9" s="2597"/>
      <c r="L9" s="2598"/>
      <c r="M9" s="772">
        <v>241</v>
      </c>
      <c r="N9" s="914">
        <v>2209</v>
      </c>
      <c r="O9" s="772">
        <v>252</v>
      </c>
      <c r="P9" s="772">
        <v>2525</v>
      </c>
      <c r="Q9" s="1669">
        <v>255</v>
      </c>
      <c r="R9" s="1668">
        <v>2585</v>
      </c>
    </row>
    <row r="10" spans="1:25" ht="27.75" customHeight="1">
      <c r="B10" s="978"/>
      <c r="C10" s="2536" t="s">
        <v>491</v>
      </c>
      <c r="D10" s="2537"/>
      <c r="E10" s="2538"/>
      <c r="F10" s="774">
        <v>5</v>
      </c>
      <c r="G10" s="774">
        <v>217</v>
      </c>
      <c r="H10" s="774">
        <v>5</v>
      </c>
      <c r="I10" s="774">
        <v>358</v>
      </c>
      <c r="J10" s="917"/>
      <c r="K10" s="2582" t="s">
        <v>1500</v>
      </c>
      <c r="L10" s="2583"/>
      <c r="M10" s="775">
        <v>3</v>
      </c>
      <c r="N10" s="915">
        <v>194</v>
      </c>
      <c r="O10" s="915">
        <v>1</v>
      </c>
      <c r="P10" s="774">
        <v>206</v>
      </c>
      <c r="Q10" s="775">
        <v>1</v>
      </c>
      <c r="R10" s="1670">
        <v>278</v>
      </c>
    </row>
    <row r="11" spans="1:25" ht="27.75" customHeight="1">
      <c r="B11" s="978"/>
      <c r="C11" s="2539" t="s">
        <v>492</v>
      </c>
      <c r="D11" s="2540"/>
      <c r="E11" s="2541"/>
      <c r="F11" s="776">
        <v>44</v>
      </c>
      <c r="G11" s="776">
        <v>181</v>
      </c>
      <c r="H11" s="776">
        <v>36</v>
      </c>
      <c r="I11" s="776">
        <v>158</v>
      </c>
      <c r="J11" s="918"/>
      <c r="K11" s="2562" t="s">
        <v>1503</v>
      </c>
      <c r="L11" s="2563"/>
      <c r="M11" s="777">
        <v>31</v>
      </c>
      <c r="N11" s="916">
        <v>158</v>
      </c>
      <c r="O11" s="916">
        <v>37</v>
      </c>
      <c r="P11" s="776">
        <v>178</v>
      </c>
      <c r="Q11" s="777">
        <v>32</v>
      </c>
      <c r="R11" s="1671">
        <v>151</v>
      </c>
    </row>
    <row r="12" spans="1:25" ht="27.75" customHeight="1">
      <c r="B12" s="978"/>
      <c r="C12" s="2355" t="s">
        <v>1257</v>
      </c>
      <c r="D12" s="2542"/>
      <c r="E12" s="2543"/>
      <c r="F12" s="776">
        <v>149</v>
      </c>
      <c r="G12" s="776">
        <v>1157</v>
      </c>
      <c r="H12" s="776">
        <v>125</v>
      </c>
      <c r="I12" s="776">
        <v>1085</v>
      </c>
      <c r="J12" s="918"/>
      <c r="K12" s="2568" t="s">
        <v>1504</v>
      </c>
      <c r="L12" s="2569"/>
      <c r="M12" s="777">
        <v>74</v>
      </c>
      <c r="N12" s="916">
        <v>903</v>
      </c>
      <c r="O12" s="916">
        <v>82</v>
      </c>
      <c r="P12" s="776">
        <v>1127</v>
      </c>
      <c r="Q12" s="777">
        <v>71</v>
      </c>
      <c r="R12" s="1671">
        <v>929</v>
      </c>
    </row>
    <row r="13" spans="1:25" ht="27.75" customHeight="1">
      <c r="B13" s="978"/>
      <c r="C13" s="2544" t="s">
        <v>493</v>
      </c>
      <c r="D13" s="2542"/>
      <c r="E13" s="2543"/>
      <c r="F13" s="776">
        <v>31</v>
      </c>
      <c r="G13" s="776">
        <v>138</v>
      </c>
      <c r="H13" s="776">
        <v>33</v>
      </c>
      <c r="I13" s="776">
        <v>153</v>
      </c>
      <c r="J13" s="918"/>
      <c r="K13" s="2599" t="s">
        <v>1501</v>
      </c>
      <c r="L13" s="2600"/>
      <c r="M13" s="1591">
        <v>37</v>
      </c>
      <c r="N13" s="1105">
        <v>201</v>
      </c>
      <c r="O13" s="1105">
        <v>38</v>
      </c>
      <c r="P13" s="1592">
        <v>201</v>
      </c>
      <c r="Q13" s="1591">
        <v>45</v>
      </c>
      <c r="R13" s="1672">
        <v>280</v>
      </c>
    </row>
    <row r="14" spans="1:25" ht="27.75" customHeight="1">
      <c r="B14" s="978"/>
      <c r="C14" s="2539" t="s">
        <v>495</v>
      </c>
      <c r="D14" s="2540"/>
      <c r="E14" s="2541"/>
      <c r="F14" s="776">
        <v>31</v>
      </c>
      <c r="G14" s="776">
        <v>161</v>
      </c>
      <c r="H14" s="776">
        <v>28</v>
      </c>
      <c r="I14" s="776">
        <v>135</v>
      </c>
      <c r="J14" s="917"/>
      <c r="K14" s="2568" t="s">
        <v>496</v>
      </c>
      <c r="L14" s="2569"/>
      <c r="M14" s="777">
        <v>90</v>
      </c>
      <c r="N14" s="916">
        <v>729</v>
      </c>
      <c r="O14" s="916">
        <v>89</v>
      </c>
      <c r="P14" s="776">
        <v>800</v>
      </c>
      <c r="Q14" s="777">
        <v>94</v>
      </c>
      <c r="R14" s="1671">
        <v>892</v>
      </c>
    </row>
    <row r="15" spans="1:25" ht="27.75" customHeight="1" thickBot="1">
      <c r="B15" s="898"/>
      <c r="C15" s="2545" t="s">
        <v>496</v>
      </c>
      <c r="D15" s="2546"/>
      <c r="E15" s="2547"/>
      <c r="F15" s="913">
        <v>108</v>
      </c>
      <c r="G15" s="913">
        <v>670</v>
      </c>
      <c r="H15" s="913">
        <v>131</v>
      </c>
      <c r="I15" s="913">
        <v>1022</v>
      </c>
      <c r="J15" s="919"/>
      <c r="K15" s="2566" t="s">
        <v>1509</v>
      </c>
      <c r="L15" s="2567"/>
      <c r="M15" s="1673">
        <v>6</v>
      </c>
      <c r="N15" s="1674">
        <v>24</v>
      </c>
      <c r="O15" s="1675">
        <v>5</v>
      </c>
      <c r="P15" s="1676">
        <v>13</v>
      </c>
      <c r="Q15" s="778">
        <v>12</v>
      </c>
      <c r="R15" s="1677">
        <v>55</v>
      </c>
    </row>
    <row r="16" spans="1:25" s="959" customFormat="1" ht="15" customHeight="1">
      <c r="B16" s="94" t="s">
        <v>1727</v>
      </c>
      <c r="C16" s="90"/>
      <c r="D16" s="90"/>
      <c r="E16" s="90"/>
      <c r="F16" s="779"/>
      <c r="G16" s="90"/>
      <c r="H16" s="90"/>
      <c r="I16" s="90"/>
      <c r="J16" s="90"/>
      <c r="K16" s="90"/>
      <c r="L16" s="963"/>
      <c r="M16" s="963"/>
      <c r="N16" s="90"/>
      <c r="O16" s="90"/>
      <c r="P16" s="963"/>
      <c r="Q16" s="90"/>
      <c r="R16" s="1102" t="s">
        <v>2012</v>
      </c>
      <c r="S16" s="2"/>
      <c r="T16" s="167"/>
      <c r="U16" s="168"/>
      <c r="V16" s="168"/>
      <c r="W16" s="168"/>
      <c r="X16" s="168"/>
      <c r="Y16" s="168"/>
    </row>
    <row r="17" spans="1:25" ht="41.25" customHeight="1">
      <c r="B17" s="897"/>
      <c r="C17" s="977"/>
      <c r="D17" s="974"/>
      <c r="E17" s="974"/>
      <c r="F17" s="974"/>
      <c r="G17" s="370"/>
      <c r="H17" s="370"/>
      <c r="I17" s="370"/>
      <c r="J17" s="370"/>
      <c r="K17" s="370"/>
      <c r="L17" s="370"/>
      <c r="M17" s="370"/>
      <c r="N17" s="370"/>
      <c r="O17" s="370"/>
      <c r="P17" s="370"/>
      <c r="Q17" s="370"/>
      <c r="R17" s="370"/>
    </row>
    <row r="18" spans="1:25" s="959" customFormat="1" ht="15" customHeight="1">
      <c r="B18" s="80" t="s">
        <v>639</v>
      </c>
      <c r="C18" s="80"/>
      <c r="D18" s="80"/>
      <c r="E18" s="80"/>
      <c r="F18" s="80"/>
      <c r="G18" s="80"/>
      <c r="H18" s="80"/>
      <c r="I18" s="80"/>
      <c r="J18" s="80"/>
      <c r="K18" s="80"/>
      <c r="L18" s="80"/>
      <c r="M18" s="80"/>
      <c r="N18" s="80"/>
      <c r="O18" s="80"/>
      <c r="P18" s="80"/>
      <c r="Q18" s="80"/>
      <c r="R18" s="80"/>
      <c r="T18" s="168"/>
      <c r="U18" s="168"/>
      <c r="V18" s="168"/>
      <c r="W18" s="168"/>
      <c r="X18" s="168"/>
      <c r="Y18" s="168"/>
    </row>
    <row r="19" spans="1:25" s="959" customFormat="1" ht="12.75" customHeight="1" thickBot="1">
      <c r="B19" s="373"/>
      <c r="C19" s="373"/>
      <c r="D19" s="373"/>
      <c r="E19" s="373"/>
      <c r="F19" s="373"/>
      <c r="G19" s="373"/>
      <c r="H19" s="373"/>
      <c r="I19" s="373"/>
      <c r="J19" s="373"/>
      <c r="K19" s="373"/>
      <c r="L19" s="373"/>
      <c r="M19" s="373"/>
      <c r="N19" s="373"/>
      <c r="O19" s="80"/>
      <c r="P19" s="975"/>
      <c r="Q19" s="373"/>
      <c r="R19" s="1103" t="s">
        <v>1712</v>
      </c>
      <c r="T19" s="168"/>
      <c r="U19" s="168"/>
      <c r="V19" s="168"/>
      <c r="W19" s="168"/>
      <c r="X19" s="168"/>
      <c r="Y19" s="168"/>
    </row>
    <row r="20" spans="1:25" ht="27.75" customHeight="1">
      <c r="B20" s="2535" t="s">
        <v>497</v>
      </c>
      <c r="C20" s="2179"/>
      <c r="D20" s="2179"/>
      <c r="E20" s="2180"/>
      <c r="F20" s="2238" t="s">
        <v>1832</v>
      </c>
      <c r="G20" s="2177"/>
      <c r="H20" s="2238" t="s">
        <v>1829</v>
      </c>
      <c r="I20" s="2177"/>
      <c r="J20" s="2596" t="s">
        <v>497</v>
      </c>
      <c r="K20" s="2276"/>
      <c r="L20" s="2277"/>
      <c r="M20" s="2238" t="s">
        <v>1830</v>
      </c>
      <c r="N20" s="2239"/>
      <c r="O20" s="2238" t="s">
        <v>1831</v>
      </c>
      <c r="P20" s="2240"/>
      <c r="Q20" s="2507" t="s">
        <v>2008</v>
      </c>
      <c r="R20" s="2595"/>
      <c r="S20" s="1104"/>
    </row>
    <row r="21" spans="1:25" ht="27.75" customHeight="1">
      <c r="B21" s="2334" t="s">
        <v>654</v>
      </c>
      <c r="C21" s="2335"/>
      <c r="D21" s="2367"/>
      <c r="E21" s="2336"/>
      <c r="F21" s="2560">
        <v>52019</v>
      </c>
      <c r="G21" s="2561"/>
      <c r="H21" s="2564">
        <v>61189</v>
      </c>
      <c r="I21" s="2565"/>
      <c r="J21" s="2578" t="s">
        <v>654</v>
      </c>
      <c r="K21" s="2579"/>
      <c r="L21" s="2580"/>
      <c r="M21" s="2570">
        <v>58788</v>
      </c>
      <c r="N21" s="2571"/>
      <c r="O21" s="2570">
        <v>89776</v>
      </c>
      <c r="P21" s="2590"/>
      <c r="Q21" s="2571">
        <v>74831</v>
      </c>
      <c r="R21" s="2592"/>
      <c r="S21" s="780"/>
    </row>
    <row r="22" spans="1:25" ht="27.75" customHeight="1">
      <c r="B22" s="2334" t="s">
        <v>1180</v>
      </c>
      <c r="C22" s="2335"/>
      <c r="D22" s="2367"/>
      <c r="E22" s="2336"/>
      <c r="F22" s="2560">
        <v>8087</v>
      </c>
      <c r="G22" s="2561"/>
      <c r="H22" s="2564">
        <v>8927</v>
      </c>
      <c r="I22" s="2565"/>
      <c r="J22" s="2578" t="s">
        <v>1506</v>
      </c>
      <c r="K22" s="2579"/>
      <c r="L22" s="2580"/>
      <c r="M22" s="2564">
        <v>14349</v>
      </c>
      <c r="N22" s="2572"/>
      <c r="O22" s="2564">
        <v>40373</v>
      </c>
      <c r="P22" s="2565"/>
      <c r="Q22" s="2572">
        <v>22178</v>
      </c>
      <c r="R22" s="2593"/>
    </row>
    <row r="23" spans="1:25" ht="27.75" customHeight="1">
      <c r="B23" s="2169" t="s">
        <v>189</v>
      </c>
      <c r="C23" s="2367"/>
      <c r="D23" s="2367"/>
      <c r="E23" s="2336"/>
      <c r="F23" s="2560">
        <v>43932</v>
      </c>
      <c r="G23" s="2561"/>
      <c r="H23" s="2564">
        <v>52262</v>
      </c>
      <c r="I23" s="2565"/>
      <c r="J23" s="2581" t="s">
        <v>1505</v>
      </c>
      <c r="K23" s="2579"/>
      <c r="L23" s="2580"/>
      <c r="M23" s="2564">
        <v>44440</v>
      </c>
      <c r="N23" s="2572"/>
      <c r="O23" s="2564">
        <v>49404</v>
      </c>
      <c r="P23" s="2565"/>
      <c r="Q23" s="2572">
        <v>52654</v>
      </c>
      <c r="R23" s="2593"/>
    </row>
    <row r="24" spans="1:25" ht="27.75" customHeight="1">
      <c r="B24" s="978"/>
      <c r="C24" s="2536" t="s">
        <v>498</v>
      </c>
      <c r="D24" s="2537"/>
      <c r="E24" s="2538"/>
      <c r="F24" s="2556">
        <v>8565</v>
      </c>
      <c r="G24" s="2557"/>
      <c r="H24" s="2573">
        <v>7249</v>
      </c>
      <c r="I24" s="2574"/>
      <c r="J24" s="917"/>
      <c r="K24" s="2582" t="s">
        <v>1500</v>
      </c>
      <c r="L24" s="2583"/>
      <c r="M24" s="2575">
        <v>3181</v>
      </c>
      <c r="N24" s="2576"/>
      <c r="O24" s="2575" t="s">
        <v>2</v>
      </c>
      <c r="P24" s="2591"/>
      <c r="Q24" s="2576" t="s">
        <v>2009</v>
      </c>
      <c r="R24" s="2594"/>
    </row>
    <row r="25" spans="1:25" ht="27.75" customHeight="1">
      <c r="B25" s="978"/>
      <c r="C25" s="2539" t="s">
        <v>492</v>
      </c>
      <c r="D25" s="2540"/>
      <c r="E25" s="2541"/>
      <c r="F25" s="2554">
        <v>2729</v>
      </c>
      <c r="G25" s="2555"/>
      <c r="H25" s="2550">
        <v>2512</v>
      </c>
      <c r="I25" s="2551"/>
      <c r="J25" s="918"/>
      <c r="K25" s="2562" t="s">
        <v>1503</v>
      </c>
      <c r="L25" s="2584"/>
      <c r="M25" s="2550">
        <v>2114</v>
      </c>
      <c r="N25" s="2577"/>
      <c r="O25" s="2550">
        <v>2490</v>
      </c>
      <c r="P25" s="2551"/>
      <c r="Q25" s="2577">
        <v>2300</v>
      </c>
      <c r="R25" s="2587"/>
    </row>
    <row r="26" spans="1:25" ht="27.75" customHeight="1">
      <c r="B26" s="978"/>
      <c r="C26" s="2355" t="s">
        <v>1257</v>
      </c>
      <c r="D26" s="2542"/>
      <c r="E26" s="2543"/>
      <c r="F26" s="2554">
        <v>12689</v>
      </c>
      <c r="G26" s="2555"/>
      <c r="H26" s="2550">
        <v>12032</v>
      </c>
      <c r="I26" s="2551"/>
      <c r="J26" s="918"/>
      <c r="K26" s="2568" t="s">
        <v>1504</v>
      </c>
      <c r="L26" s="2569"/>
      <c r="M26" s="2550">
        <v>13937</v>
      </c>
      <c r="N26" s="2577"/>
      <c r="O26" s="2550">
        <v>16084</v>
      </c>
      <c r="P26" s="2551"/>
      <c r="Q26" s="2577">
        <v>12164</v>
      </c>
      <c r="R26" s="2587"/>
    </row>
    <row r="27" spans="1:25" ht="27.75" customHeight="1">
      <c r="B27" s="978"/>
      <c r="C27" s="2544" t="s">
        <v>493</v>
      </c>
      <c r="D27" s="2542"/>
      <c r="E27" s="2543"/>
      <c r="F27" s="2554">
        <v>6818</v>
      </c>
      <c r="G27" s="2555"/>
      <c r="H27" s="2550">
        <v>6457</v>
      </c>
      <c r="I27" s="2551"/>
      <c r="J27" s="918"/>
      <c r="K27" s="2568" t="s">
        <v>1501</v>
      </c>
      <c r="L27" s="2569"/>
      <c r="M27" s="2550">
        <v>7467</v>
      </c>
      <c r="N27" s="2577"/>
      <c r="O27" s="2550">
        <v>6455</v>
      </c>
      <c r="P27" s="2551"/>
      <c r="Q27" s="2577">
        <v>9911</v>
      </c>
      <c r="R27" s="2587"/>
    </row>
    <row r="28" spans="1:25" ht="27.75" customHeight="1">
      <c r="B28" s="978"/>
      <c r="C28" s="2539" t="s">
        <v>495</v>
      </c>
      <c r="D28" s="2540"/>
      <c r="E28" s="2541"/>
      <c r="F28" s="2554">
        <v>2948</v>
      </c>
      <c r="G28" s="2555"/>
      <c r="H28" s="2550">
        <v>3766</v>
      </c>
      <c r="I28" s="2551"/>
      <c r="J28" s="917"/>
      <c r="K28" s="2568" t="s">
        <v>1502</v>
      </c>
      <c r="L28" s="2569"/>
      <c r="M28" s="2550">
        <v>17085</v>
      </c>
      <c r="N28" s="2577"/>
      <c r="O28" s="2550" t="s">
        <v>2</v>
      </c>
      <c r="P28" s="2551"/>
      <c r="Q28" s="2577" t="s">
        <v>2009</v>
      </c>
      <c r="R28" s="2587"/>
    </row>
    <row r="29" spans="1:25" ht="27.75" customHeight="1" thickBot="1">
      <c r="B29" s="898"/>
      <c r="C29" s="2545" t="s">
        <v>496</v>
      </c>
      <c r="D29" s="2546"/>
      <c r="E29" s="2547"/>
      <c r="F29" s="2548">
        <v>10183</v>
      </c>
      <c r="G29" s="2549"/>
      <c r="H29" s="2552">
        <v>20245</v>
      </c>
      <c r="I29" s="2553"/>
      <c r="J29" s="920"/>
      <c r="K29" s="2558" t="s">
        <v>1509</v>
      </c>
      <c r="L29" s="2559"/>
      <c r="M29" s="2588">
        <v>656</v>
      </c>
      <c r="N29" s="2589"/>
      <c r="O29" s="2552">
        <v>181</v>
      </c>
      <c r="P29" s="2553"/>
      <c r="Q29" s="2585">
        <v>1841</v>
      </c>
      <c r="R29" s="2586"/>
    </row>
    <row r="30" spans="1:25" s="959" customFormat="1" ht="15" customHeight="1">
      <c r="B30" s="110" t="s">
        <v>1727</v>
      </c>
      <c r="L30" s="2"/>
      <c r="M30" s="2"/>
      <c r="N30" s="2"/>
      <c r="P30" s="79"/>
      <c r="R30" s="79" t="s">
        <v>2012</v>
      </c>
      <c r="S30" s="2"/>
      <c r="T30" s="167"/>
      <c r="U30" s="168"/>
      <c r="Y30" s="168"/>
    </row>
    <row r="31" spans="1:25" ht="20.100000000000001" customHeight="1">
      <c r="L31" s="959"/>
      <c r="M31" s="959"/>
      <c r="N31" s="959"/>
    </row>
    <row r="32" spans="1:25" s="959" customFormat="1" ht="15" customHeight="1">
      <c r="A32" s="80"/>
      <c r="B32" s="80"/>
      <c r="C32" s="80"/>
      <c r="D32" s="80"/>
      <c r="E32" s="80"/>
      <c r="F32" s="80"/>
      <c r="G32" s="80"/>
      <c r="H32" s="80"/>
      <c r="I32" s="80"/>
      <c r="J32" s="80"/>
      <c r="K32" s="81"/>
      <c r="L32" s="80"/>
      <c r="M32" s="80"/>
      <c r="N32" s="80"/>
      <c r="O32" s="80"/>
      <c r="Q32" s="81"/>
      <c r="R32" s="80"/>
      <c r="T32" s="168"/>
      <c r="U32" s="168"/>
      <c r="Y32" s="168"/>
    </row>
    <row r="33" spans="1:25" s="959" customFormat="1" ht="6" customHeight="1">
      <c r="A33" s="80"/>
      <c r="B33" s="80"/>
      <c r="C33" s="80"/>
      <c r="D33" s="80"/>
      <c r="E33" s="80"/>
      <c r="F33" s="80"/>
      <c r="G33" s="80"/>
      <c r="H33" s="80"/>
      <c r="I33" s="80"/>
      <c r="J33" s="80"/>
      <c r="K33" s="81"/>
      <c r="L33" s="3"/>
      <c r="M33" s="3"/>
      <c r="N33" s="3"/>
      <c r="O33" s="80"/>
      <c r="Q33" s="81"/>
      <c r="R33" s="80"/>
      <c r="T33" s="168"/>
      <c r="U33" s="168"/>
      <c r="Y33" s="168"/>
    </row>
    <row r="34" spans="1:25" ht="15" customHeight="1">
      <c r="A34" s="3"/>
      <c r="B34" s="3"/>
      <c r="C34" s="3"/>
      <c r="D34" s="3"/>
      <c r="E34" s="3"/>
      <c r="F34" s="3"/>
      <c r="G34" s="3"/>
      <c r="H34" s="3"/>
      <c r="I34" s="3"/>
      <c r="J34" s="3"/>
      <c r="K34" s="975"/>
      <c r="L34" s="3"/>
      <c r="M34" s="3"/>
      <c r="N34" s="3"/>
      <c r="O34" s="3"/>
      <c r="Q34" s="3"/>
      <c r="R34" s="3"/>
    </row>
    <row r="35" spans="1:25" ht="21.95" customHeight="1">
      <c r="A35" s="3"/>
      <c r="B35" s="621"/>
      <c r="C35" s="621"/>
      <c r="D35" s="621"/>
      <c r="E35" s="621"/>
      <c r="F35" s="981"/>
      <c r="G35" s="982"/>
      <c r="H35" s="982"/>
      <c r="I35" s="982"/>
      <c r="J35" s="982"/>
      <c r="K35" s="982"/>
      <c r="L35" s="3"/>
      <c r="M35" s="3"/>
      <c r="N35" s="3"/>
      <c r="O35" s="3"/>
      <c r="Q35" s="3"/>
      <c r="R35" s="3"/>
    </row>
    <row r="36" spans="1:25" ht="15.95" customHeight="1">
      <c r="A36" s="3"/>
      <c r="B36" s="621"/>
      <c r="C36" s="621"/>
      <c r="D36" s="621"/>
      <c r="E36" s="621"/>
      <c r="F36" s="367"/>
      <c r="G36" s="367"/>
      <c r="H36" s="367"/>
      <c r="I36" s="367"/>
      <c r="J36" s="367"/>
      <c r="K36" s="367"/>
      <c r="L36" s="3"/>
      <c r="M36" s="3"/>
      <c r="N36" s="3"/>
      <c r="O36" s="3"/>
      <c r="Q36" s="3"/>
      <c r="R36" s="3"/>
    </row>
    <row r="37" spans="1:25" ht="15.95" customHeight="1">
      <c r="A37" s="3"/>
      <c r="B37" s="983"/>
      <c r="C37" s="980"/>
      <c r="D37" s="980"/>
      <c r="E37" s="980"/>
      <c r="F37" s="367"/>
      <c r="G37" s="367"/>
      <c r="H37" s="367"/>
      <c r="I37" s="367"/>
      <c r="J37" s="367"/>
      <c r="K37" s="367"/>
      <c r="L37" s="3"/>
      <c r="M37" s="3"/>
      <c r="N37" s="3"/>
      <c r="O37" s="3"/>
      <c r="Q37" s="3"/>
      <c r="R37" s="3"/>
    </row>
    <row r="38" spans="1:25" ht="15.95" customHeight="1">
      <c r="A38" s="3"/>
      <c r="B38" s="983"/>
      <c r="C38" s="980"/>
      <c r="D38" s="980"/>
      <c r="E38" s="980"/>
      <c r="F38" s="367"/>
      <c r="G38" s="367"/>
      <c r="H38" s="367"/>
      <c r="I38" s="367"/>
      <c r="J38" s="367"/>
      <c r="K38" s="367"/>
      <c r="L38" s="3"/>
      <c r="M38" s="3"/>
      <c r="N38" s="3"/>
      <c r="O38" s="3"/>
      <c r="Q38" s="3"/>
      <c r="R38" s="3"/>
      <c r="T38" s="54"/>
      <c r="X38" s="988"/>
    </row>
    <row r="39" spans="1:25" ht="15.95" customHeight="1">
      <c r="A39" s="3"/>
      <c r="B39" s="983"/>
      <c r="C39" s="980"/>
      <c r="D39" s="980"/>
      <c r="E39" s="980"/>
      <c r="F39" s="367"/>
      <c r="G39" s="367"/>
      <c r="H39" s="367"/>
      <c r="I39" s="367"/>
      <c r="J39" s="367"/>
      <c r="K39" s="367"/>
      <c r="L39" s="3"/>
      <c r="M39" s="3"/>
      <c r="N39" s="3"/>
      <c r="O39" s="3"/>
      <c r="Q39" s="3"/>
      <c r="R39" s="3"/>
      <c r="T39" s="54"/>
    </row>
    <row r="40" spans="1:25" ht="15.95" customHeight="1">
      <c r="A40" s="3"/>
      <c r="B40" s="983"/>
      <c r="C40" s="980"/>
      <c r="D40" s="980"/>
      <c r="E40" s="980"/>
      <c r="F40" s="367"/>
      <c r="G40" s="367"/>
      <c r="H40" s="367"/>
      <c r="I40" s="367"/>
      <c r="J40" s="367"/>
      <c r="K40" s="367"/>
      <c r="L40" s="3"/>
      <c r="M40" s="3"/>
      <c r="N40" s="3"/>
      <c r="O40" s="3"/>
      <c r="Q40" s="3"/>
      <c r="R40" s="3"/>
    </row>
    <row r="41" spans="1:25" ht="15.95" customHeight="1">
      <c r="A41" s="3"/>
      <c r="B41" s="983"/>
      <c r="C41" s="980"/>
      <c r="D41" s="980"/>
      <c r="E41" s="980"/>
      <c r="F41" s="367"/>
      <c r="G41" s="367"/>
      <c r="H41" s="367"/>
      <c r="I41" s="367"/>
      <c r="J41" s="367"/>
      <c r="K41" s="367"/>
      <c r="L41" s="3"/>
      <c r="M41" s="3"/>
      <c r="N41" s="3"/>
      <c r="O41" s="3"/>
      <c r="Q41" s="3"/>
      <c r="R41" s="3"/>
    </row>
    <row r="42" spans="1:25" ht="15.95" customHeight="1">
      <c r="A42" s="3"/>
      <c r="B42" s="983"/>
      <c r="C42" s="980"/>
      <c r="D42" s="980"/>
      <c r="E42" s="980"/>
      <c r="F42" s="367"/>
      <c r="G42" s="367"/>
      <c r="H42" s="367"/>
      <c r="I42" s="367"/>
      <c r="J42" s="367"/>
      <c r="K42" s="367"/>
      <c r="L42" s="3"/>
      <c r="M42" s="3"/>
      <c r="N42" s="3"/>
      <c r="O42" s="3"/>
      <c r="Q42" s="3"/>
      <c r="R42" s="3"/>
    </row>
    <row r="43" spans="1:25" ht="15.95" customHeight="1">
      <c r="A43" s="3"/>
      <c r="B43" s="983"/>
      <c r="C43" s="980"/>
      <c r="D43" s="980"/>
      <c r="E43" s="980"/>
      <c r="F43" s="367"/>
      <c r="G43" s="367"/>
      <c r="H43" s="367"/>
      <c r="I43" s="367"/>
      <c r="J43" s="367"/>
      <c r="K43" s="367"/>
      <c r="L43" s="3"/>
      <c r="M43" s="3"/>
      <c r="N43" s="3"/>
      <c r="O43" s="3"/>
      <c r="Q43" s="3"/>
      <c r="R43" s="3"/>
    </row>
    <row r="44" spans="1:25" ht="15.95" customHeight="1">
      <c r="A44" s="3"/>
      <c r="B44" s="80"/>
      <c r="C44" s="980"/>
      <c r="D44" s="980"/>
      <c r="E44" s="980"/>
      <c r="F44" s="367"/>
      <c r="G44" s="367"/>
      <c r="H44" s="367"/>
      <c r="I44" s="367"/>
      <c r="J44" s="367"/>
      <c r="K44" s="367"/>
      <c r="L44" s="3"/>
      <c r="M44" s="3"/>
      <c r="N44" s="3"/>
      <c r="O44" s="3"/>
      <c r="Q44" s="3"/>
      <c r="R44" s="3"/>
    </row>
    <row r="45" spans="1:25" ht="15" customHeight="1">
      <c r="A45" s="3"/>
      <c r="B45" s="3"/>
      <c r="C45" s="3"/>
      <c r="D45" s="3"/>
      <c r="E45" s="3"/>
      <c r="F45" s="3"/>
      <c r="G45" s="3"/>
      <c r="H45" s="3"/>
      <c r="I45" s="3"/>
      <c r="J45" s="3"/>
      <c r="K45" s="368"/>
      <c r="L45" s="3"/>
      <c r="M45" s="3"/>
      <c r="N45" s="3"/>
      <c r="O45" s="3"/>
      <c r="Q45" s="3"/>
      <c r="R45" s="3"/>
    </row>
    <row r="46" spans="1:25">
      <c r="A46" s="3"/>
      <c r="B46" s="3"/>
      <c r="C46" s="3"/>
      <c r="D46" s="3"/>
      <c r="E46" s="3"/>
      <c r="F46" s="3"/>
      <c r="G46" s="3"/>
      <c r="H46" s="3"/>
      <c r="I46" s="3"/>
      <c r="J46" s="3"/>
      <c r="K46" s="3"/>
      <c r="L46" s="3"/>
      <c r="M46" s="3"/>
      <c r="N46" s="3"/>
      <c r="O46" s="3"/>
      <c r="Q46" s="3"/>
      <c r="R46" s="3"/>
    </row>
  </sheetData>
  <mergeCells count="95">
    <mergeCell ref="Q20:R20"/>
    <mergeCell ref="J20:L20"/>
    <mergeCell ref="K10:L10"/>
    <mergeCell ref="O5:P5"/>
    <mergeCell ref="J9:L9"/>
    <mergeCell ref="J8:L8"/>
    <mergeCell ref="J7:L7"/>
    <mergeCell ref="J5:L6"/>
    <mergeCell ref="O20:P20"/>
    <mergeCell ref="M5:N5"/>
    <mergeCell ref="M20:N20"/>
    <mergeCell ref="Q5:R5"/>
    <mergeCell ref="K12:L12"/>
    <mergeCell ref="K13:L13"/>
    <mergeCell ref="K14:L14"/>
    <mergeCell ref="Q21:R21"/>
    <mergeCell ref="Q22:R22"/>
    <mergeCell ref="Q23:R23"/>
    <mergeCell ref="Q24:R24"/>
    <mergeCell ref="Q25:R25"/>
    <mergeCell ref="O21:P21"/>
    <mergeCell ref="O22:P22"/>
    <mergeCell ref="O23:P23"/>
    <mergeCell ref="O24:P24"/>
    <mergeCell ref="O25:P25"/>
    <mergeCell ref="M26:N26"/>
    <mergeCell ref="Q29:R29"/>
    <mergeCell ref="Q26:R26"/>
    <mergeCell ref="Q27:R27"/>
    <mergeCell ref="O29:P29"/>
    <mergeCell ref="Q28:R28"/>
    <mergeCell ref="O26:P26"/>
    <mergeCell ref="O28:P28"/>
    <mergeCell ref="O27:P27"/>
    <mergeCell ref="M27:N27"/>
    <mergeCell ref="M28:N28"/>
    <mergeCell ref="M29:N29"/>
    <mergeCell ref="K28:L28"/>
    <mergeCell ref="J21:L21"/>
    <mergeCell ref="J22:L22"/>
    <mergeCell ref="J23:L23"/>
    <mergeCell ref="K24:L24"/>
    <mergeCell ref="K25:L25"/>
    <mergeCell ref="K26:L26"/>
    <mergeCell ref="M21:N21"/>
    <mergeCell ref="M22:N22"/>
    <mergeCell ref="H24:I24"/>
    <mergeCell ref="H21:I21"/>
    <mergeCell ref="H25:I25"/>
    <mergeCell ref="M23:N23"/>
    <mergeCell ref="M24:N24"/>
    <mergeCell ref="M25:N25"/>
    <mergeCell ref="F24:G24"/>
    <mergeCell ref="K29:L29"/>
    <mergeCell ref="F5:G5"/>
    <mergeCell ref="H5:I5"/>
    <mergeCell ref="F27:G27"/>
    <mergeCell ref="F28:G28"/>
    <mergeCell ref="F22:G22"/>
    <mergeCell ref="K11:L11"/>
    <mergeCell ref="F20:G20"/>
    <mergeCell ref="H20:I20"/>
    <mergeCell ref="H22:I22"/>
    <mergeCell ref="H23:I23"/>
    <mergeCell ref="F23:G23"/>
    <mergeCell ref="F21:G21"/>
    <mergeCell ref="K15:L15"/>
    <mergeCell ref="K27:L27"/>
    <mergeCell ref="B23:E23"/>
    <mergeCell ref="C29:E29"/>
    <mergeCell ref="C28:E28"/>
    <mergeCell ref="C27:E27"/>
    <mergeCell ref="C24:E24"/>
    <mergeCell ref="F29:G29"/>
    <mergeCell ref="H28:I28"/>
    <mergeCell ref="H29:I29"/>
    <mergeCell ref="H27:I27"/>
    <mergeCell ref="C25:E25"/>
    <mergeCell ref="C26:E26"/>
    <mergeCell ref="H26:I26"/>
    <mergeCell ref="F25:G25"/>
    <mergeCell ref="F26:G26"/>
    <mergeCell ref="B5:E6"/>
    <mergeCell ref="B20:E20"/>
    <mergeCell ref="B22:E22"/>
    <mergeCell ref="C10:E10"/>
    <mergeCell ref="C11:E11"/>
    <mergeCell ref="C12:E12"/>
    <mergeCell ref="C13:E13"/>
    <mergeCell ref="B9:E9"/>
    <mergeCell ref="B7:E7"/>
    <mergeCell ref="B8:E8"/>
    <mergeCell ref="C14:E14"/>
    <mergeCell ref="C15:E15"/>
    <mergeCell ref="B21:E21"/>
  </mergeCells>
  <phoneticPr fontId="7"/>
  <pageMargins left="0.78740157480314965" right="0.78740157480314965" top="0.78740157480314965" bottom="0.59055118110236227" header="0.51181102362204722" footer="0.51181102362204722"/>
  <pageSetup paperSize="9" scale="93"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B1:I79"/>
  <sheetViews>
    <sheetView view="pageBreakPreview" zoomScaleNormal="100" zoomScaleSheetLayoutView="100" workbookViewId="0"/>
  </sheetViews>
  <sheetFormatPr defaultRowHeight="13.5"/>
  <cols>
    <col min="1" max="5" width="9" style="2"/>
    <col min="6" max="6" width="11.875" style="2" customWidth="1"/>
    <col min="7" max="16384" width="9" style="2"/>
  </cols>
  <sheetData>
    <row r="1" spans="2:2" ht="21.95" customHeight="1">
      <c r="B1" s="4" t="s">
        <v>200</v>
      </c>
    </row>
    <row r="2" spans="2:2" ht="15" customHeight="1">
      <c r="B2" s="4"/>
    </row>
    <row r="3" spans="2:2" ht="15" customHeight="1">
      <c r="B3" s="4"/>
    </row>
    <row r="4" spans="2:2" ht="15" customHeight="1">
      <c r="B4" s="2" t="s">
        <v>270</v>
      </c>
    </row>
    <row r="5" spans="2:2" ht="15" customHeight="1">
      <c r="B5" s="2" t="s">
        <v>271</v>
      </c>
    </row>
    <row r="6" spans="2:2" ht="15" customHeight="1">
      <c r="B6" s="2" t="s">
        <v>272</v>
      </c>
    </row>
    <row r="7" spans="2:2" ht="15" customHeight="1">
      <c r="B7" s="2" t="s">
        <v>1401</v>
      </c>
    </row>
    <row r="8" spans="2:2" ht="15" customHeight="1">
      <c r="B8" s="2" t="s">
        <v>960</v>
      </c>
    </row>
    <row r="9" spans="2:2" ht="15" customHeight="1">
      <c r="B9" s="2" t="s">
        <v>225</v>
      </c>
    </row>
    <row r="10" spans="2:2" ht="15" customHeight="1">
      <c r="B10" s="2" t="s">
        <v>273</v>
      </c>
    </row>
    <row r="11" spans="2:2" ht="15" customHeight="1"/>
    <row r="12" spans="2:2" ht="15" customHeight="1">
      <c r="B12" s="2" t="s">
        <v>717</v>
      </c>
    </row>
    <row r="13" spans="2:2" ht="15" customHeight="1">
      <c r="B13" s="2" t="s">
        <v>722</v>
      </c>
    </row>
    <row r="14" spans="2:2" ht="15" customHeight="1"/>
    <row r="15" spans="2:2" ht="15" customHeight="1">
      <c r="B15" s="2" t="s">
        <v>718</v>
      </c>
    </row>
    <row r="16" spans="2:2" ht="15" customHeight="1">
      <c r="B16" s="2" t="s">
        <v>723</v>
      </c>
    </row>
    <row r="17" spans="2:9" ht="15" customHeight="1"/>
    <row r="18" spans="2:9" ht="15" customHeight="1">
      <c r="B18" s="2" t="s">
        <v>719</v>
      </c>
    </row>
    <row r="19" spans="2:9" ht="15" customHeight="1">
      <c r="B19" s="2" t="s">
        <v>724</v>
      </c>
    </row>
    <row r="20" spans="2:9" ht="15" customHeight="1"/>
    <row r="21" spans="2:9" ht="15" customHeight="1">
      <c r="B21" s="2" t="s">
        <v>720</v>
      </c>
    </row>
    <row r="22" spans="2:9" ht="15" customHeight="1">
      <c r="B22" s="2" t="s">
        <v>725</v>
      </c>
    </row>
    <row r="23" spans="2:9" ht="15" customHeight="1"/>
    <row r="24" spans="2:9" ht="15" customHeight="1">
      <c r="B24" s="2" t="s">
        <v>721</v>
      </c>
    </row>
    <row r="25" spans="2:9" ht="15" customHeight="1">
      <c r="B25" s="2" t="s">
        <v>726</v>
      </c>
    </row>
    <row r="26" spans="2:9" ht="15" customHeight="1"/>
    <row r="27" spans="2:9" ht="15" customHeight="1">
      <c r="B27" s="2" t="s">
        <v>1</v>
      </c>
      <c r="I27" s="6" t="s">
        <v>1998</v>
      </c>
    </row>
    <row r="28" spans="2:9" ht="15" customHeight="1"/>
    <row r="29" spans="2:9" ht="15" customHeight="1"/>
    <row r="30" spans="2:9" ht="21.95" customHeight="1">
      <c r="B30" s="4" t="s">
        <v>574</v>
      </c>
    </row>
    <row r="31" spans="2:9" ht="21.95" customHeight="1"/>
    <row r="32" spans="2:9" ht="18" customHeight="1">
      <c r="B32" s="21" t="s">
        <v>1402</v>
      </c>
      <c r="C32" s="1896"/>
      <c r="D32" s="1896"/>
      <c r="E32" s="1896"/>
      <c r="F32" s="21" t="s">
        <v>1403</v>
      </c>
      <c r="G32" s="1896"/>
      <c r="H32" s="1896"/>
      <c r="I32" s="1896"/>
    </row>
    <row r="33" spans="2:9" ht="18" customHeight="1">
      <c r="B33" s="21" t="s">
        <v>186</v>
      </c>
      <c r="C33" s="1896"/>
      <c r="D33" s="1896"/>
      <c r="E33" s="1896"/>
      <c r="F33" s="21" t="s">
        <v>1404</v>
      </c>
      <c r="G33" s="1896"/>
      <c r="H33" s="1896"/>
      <c r="I33" s="1896"/>
    </row>
    <row r="34" spans="2:9" ht="18" customHeight="1">
      <c r="B34" s="21" t="s">
        <v>187</v>
      </c>
      <c r="C34" s="1896"/>
      <c r="D34" s="1896"/>
      <c r="E34" s="1896"/>
      <c r="F34" s="21" t="s">
        <v>1405</v>
      </c>
      <c r="G34" s="1896"/>
      <c r="H34" s="1896"/>
      <c r="I34" s="1896"/>
    </row>
    <row r="35" spans="2:9" ht="18" customHeight="1">
      <c r="B35" s="21" t="s">
        <v>1406</v>
      </c>
      <c r="C35" s="1896"/>
      <c r="D35" s="1896"/>
      <c r="E35" s="1896"/>
      <c r="F35" s="21" t="s">
        <v>1407</v>
      </c>
      <c r="G35" s="1896"/>
      <c r="H35" s="1896"/>
      <c r="I35" s="1896"/>
    </row>
    <row r="36" spans="2:9" ht="18" customHeight="1">
      <c r="B36" s="21" t="s">
        <v>188</v>
      </c>
      <c r="C36" s="1896"/>
      <c r="D36" s="1896"/>
      <c r="E36" s="1896"/>
      <c r="F36" s="21" t="s">
        <v>1408</v>
      </c>
      <c r="G36" s="1896"/>
      <c r="H36" s="1896"/>
      <c r="I36" s="1896"/>
    </row>
    <row r="37" spans="2:9" ht="18" customHeight="1">
      <c r="B37" s="21" t="s">
        <v>192</v>
      </c>
      <c r="C37" s="1896"/>
      <c r="D37" s="1896"/>
      <c r="E37" s="1896"/>
      <c r="F37" s="21" t="s">
        <v>1409</v>
      </c>
      <c r="G37" s="1896"/>
      <c r="H37" s="1896"/>
      <c r="I37" s="1896"/>
    </row>
    <row r="38" spans="2:9" ht="18" customHeight="1">
      <c r="B38" s="21" t="s">
        <v>193</v>
      </c>
      <c r="C38" s="1896"/>
      <c r="D38" s="1896"/>
      <c r="E38" s="1896"/>
      <c r="F38" s="21" t="s">
        <v>568</v>
      </c>
      <c r="G38" s="1896"/>
      <c r="H38" s="1896"/>
      <c r="I38" s="1896"/>
    </row>
    <row r="39" spans="2:9" ht="18" customHeight="1">
      <c r="B39" s="21" t="s">
        <v>194</v>
      </c>
      <c r="C39" s="1896"/>
      <c r="D39" s="1896"/>
      <c r="E39" s="1896"/>
      <c r="F39" s="21" t="s">
        <v>569</v>
      </c>
      <c r="G39" s="1896"/>
      <c r="H39" s="1896"/>
      <c r="I39" s="1896"/>
    </row>
    <row r="40" spans="2:9" ht="18" customHeight="1">
      <c r="B40" s="21" t="s">
        <v>1410</v>
      </c>
      <c r="C40" s="1896"/>
      <c r="D40" s="1896"/>
      <c r="E40" s="1896"/>
      <c r="F40" s="21" t="s">
        <v>1411</v>
      </c>
      <c r="G40" s="1896"/>
      <c r="H40" s="1896"/>
      <c r="I40" s="1896"/>
    </row>
    <row r="41" spans="2:9" ht="18" customHeight="1">
      <c r="B41" s="21" t="s">
        <v>1412</v>
      </c>
      <c r="C41" s="1896"/>
      <c r="D41" s="1896"/>
      <c r="E41" s="1896"/>
      <c r="F41" s="21" t="s">
        <v>570</v>
      </c>
      <c r="G41" s="1896"/>
      <c r="H41" s="1896"/>
      <c r="I41" s="1896"/>
    </row>
    <row r="42" spans="2:9" ht="18" customHeight="1">
      <c r="B42" s="21" t="s">
        <v>1413</v>
      </c>
      <c r="C42" s="1896"/>
      <c r="D42" s="1896"/>
      <c r="E42" s="1896"/>
      <c r="F42" s="21" t="s">
        <v>571</v>
      </c>
      <c r="G42" s="1896"/>
      <c r="H42" s="1896"/>
      <c r="I42" s="1896"/>
    </row>
    <row r="43" spans="2:9" ht="18" customHeight="1">
      <c r="B43" s="21" t="s">
        <v>1414</v>
      </c>
      <c r="C43" s="1896"/>
      <c r="D43" s="1896"/>
      <c r="E43" s="1896"/>
      <c r="F43" s="21" t="s">
        <v>572</v>
      </c>
      <c r="G43" s="1896"/>
      <c r="H43" s="1896"/>
      <c r="I43" s="1896"/>
    </row>
    <row r="44" spans="2:9" ht="18" customHeight="1">
      <c r="B44" s="21" t="s">
        <v>1415</v>
      </c>
      <c r="C44" s="1896"/>
      <c r="D44" s="1896"/>
      <c r="E44" s="1896"/>
      <c r="F44" s="21" t="s">
        <v>573</v>
      </c>
      <c r="G44" s="1896"/>
      <c r="H44" s="1896"/>
      <c r="I44" s="1896"/>
    </row>
    <row r="45" spans="2:9" ht="18" customHeight="1">
      <c r="B45" s="21" t="s">
        <v>1416</v>
      </c>
      <c r="C45" s="1896"/>
      <c r="D45" s="1896"/>
      <c r="E45" s="1896"/>
      <c r="F45" s="2" t="s">
        <v>1309</v>
      </c>
      <c r="G45" s="1896"/>
      <c r="H45" s="1896"/>
      <c r="I45" s="1896"/>
    </row>
    <row r="46" spans="2:9" ht="18" customHeight="1">
      <c r="B46" s="21" t="s">
        <v>1417</v>
      </c>
      <c r="C46" s="1896"/>
      <c r="D46" s="1896"/>
      <c r="E46" s="1896"/>
      <c r="F46" s="2" t="s">
        <v>1310</v>
      </c>
      <c r="G46" s="1896"/>
      <c r="H46" s="1896"/>
      <c r="I46" s="1896"/>
    </row>
    <row r="47" spans="2:9" ht="18" customHeight="1">
      <c r="B47" s="21" t="s">
        <v>1418</v>
      </c>
      <c r="C47" s="1896"/>
      <c r="D47" s="1896"/>
      <c r="E47" s="1896"/>
      <c r="F47" s="1897" t="s">
        <v>1647</v>
      </c>
      <c r="G47" s="1896"/>
      <c r="H47" s="1896"/>
      <c r="I47" s="1896"/>
    </row>
    <row r="48" spans="2:9" ht="13.5" customHeight="1">
      <c r="B48" s="1896"/>
      <c r="C48" s="1896"/>
      <c r="D48" s="1896"/>
      <c r="E48" s="1896"/>
      <c r="F48" s="1896"/>
      <c r="G48" s="1896"/>
      <c r="H48" s="1896"/>
      <c r="I48" s="1896"/>
    </row>
    <row r="49" spans="2:9" ht="13.5" customHeight="1">
      <c r="B49" s="1896"/>
      <c r="C49" s="1896"/>
      <c r="D49" s="1896"/>
      <c r="E49" s="1896"/>
      <c r="F49" s="1896"/>
      <c r="G49" s="1896"/>
      <c r="H49" s="1896"/>
      <c r="I49" s="1896"/>
    </row>
    <row r="50" spans="2:9" ht="13.5" customHeight="1">
      <c r="B50" s="1896"/>
      <c r="C50" s="1896"/>
      <c r="D50" s="1896"/>
      <c r="E50" s="1896"/>
      <c r="F50" s="1896"/>
      <c r="G50" s="1896"/>
      <c r="H50" s="1896"/>
      <c r="I50" s="1896"/>
    </row>
    <row r="51" spans="2:9" ht="13.5" customHeight="1">
      <c r="B51" s="1896"/>
      <c r="C51" s="1896"/>
      <c r="D51" s="1896"/>
      <c r="E51" s="1896"/>
    </row>
    <row r="52" spans="2:9" ht="13.5" customHeight="1"/>
    <row r="53" spans="2:9" ht="13.5" customHeight="1"/>
    <row r="54" spans="2:9" ht="13.5" customHeight="1"/>
    <row r="55" spans="2:9" ht="13.5" customHeight="1"/>
    <row r="56" spans="2:9" ht="13.5" customHeight="1"/>
    <row r="57" spans="2:9" ht="13.5" customHeight="1"/>
    <row r="58" spans="2:9" ht="13.5" customHeight="1"/>
    <row r="59" spans="2:9" ht="13.5" customHeight="1"/>
    <row r="60" spans="2:9" ht="13.5" customHeight="1"/>
    <row r="61" spans="2:9" ht="13.5" customHeight="1"/>
    <row r="62" spans="2:9" ht="13.5" customHeight="1"/>
    <row r="63" spans="2:9" ht="13.5" customHeight="1"/>
    <row r="64" spans="2:9"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sheetData>
  <phoneticPr fontId="13"/>
  <pageMargins left="0.78740157480314965" right="0.78740157480314965" top="0.78740157480314965" bottom="0.59055118110236227" header="0.51181102362204722" footer="0.51181102362204722"/>
  <pageSetup paperSize="9" scale="92" fitToHeight="0" orientation="portrait" horizontalDpi="300" verticalDpi="300"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A1:U81"/>
  <sheetViews>
    <sheetView view="pageBreakPreview" zoomScaleNormal="100" zoomScaleSheetLayoutView="100" workbookViewId="0"/>
  </sheetViews>
  <sheetFormatPr defaultRowHeight="15" customHeight="1"/>
  <cols>
    <col min="1" max="1" width="2.625" style="751" customWidth="1"/>
    <col min="2" max="2" width="2.625" style="750" customWidth="1"/>
    <col min="3" max="3" width="34.625" style="750" customWidth="1"/>
    <col min="4" max="4" width="7.75" style="751" customWidth="1"/>
    <col min="5" max="5" width="8.75" style="751" customWidth="1"/>
    <col min="6" max="6" width="16.625" style="751" customWidth="1"/>
    <col min="7" max="7" width="13.625" style="751" customWidth="1"/>
    <col min="8" max="8" width="26.5" style="751" customWidth="1"/>
    <col min="9" max="10" width="6.75" style="751" customWidth="1"/>
    <col min="11" max="11" width="3.25" style="751" customWidth="1"/>
    <col min="12" max="12" width="26.5" style="751" customWidth="1"/>
    <col min="13" max="13" width="12" style="751" customWidth="1"/>
    <col min="14" max="16384" width="9" style="751"/>
  </cols>
  <sheetData>
    <row r="1" spans="2:21" s="752" customFormat="1" ht="15" customHeight="1">
      <c r="B1" s="752" t="s">
        <v>323</v>
      </c>
      <c r="H1" s="960"/>
      <c r="I1" s="24"/>
      <c r="J1" s="2"/>
      <c r="K1" s="2"/>
      <c r="M1" s="2"/>
      <c r="N1" s="2"/>
      <c r="O1" s="2"/>
      <c r="P1" s="2"/>
      <c r="Q1" s="2"/>
      <c r="R1" s="2"/>
      <c r="S1" s="2"/>
      <c r="T1" s="2"/>
      <c r="U1" s="2"/>
    </row>
    <row r="2" spans="2:21" s="752" customFormat="1" ht="15" customHeight="1" thickBot="1">
      <c r="B2" s="750"/>
      <c r="C2" s="750"/>
      <c r="F2" s="753"/>
      <c r="G2" s="753" t="s">
        <v>2010</v>
      </c>
      <c r="H2" s="2"/>
      <c r="I2" s="2"/>
      <c r="J2" s="2"/>
      <c r="K2" s="2"/>
      <c r="L2" s="2"/>
      <c r="M2" s="2"/>
      <c r="N2" s="2"/>
      <c r="O2" s="2"/>
      <c r="P2" s="2"/>
      <c r="Q2" s="2"/>
      <c r="R2" s="2"/>
      <c r="S2" s="2"/>
      <c r="T2" s="2"/>
      <c r="U2" s="2"/>
    </row>
    <row r="3" spans="2:21" ht="20.100000000000001" customHeight="1">
      <c r="B3" s="2601" t="s">
        <v>652</v>
      </c>
      <c r="C3" s="2602"/>
      <c r="D3" s="933" t="s">
        <v>1510</v>
      </c>
      <c r="E3" s="933" t="s">
        <v>638</v>
      </c>
      <c r="F3" s="754" t="s">
        <v>1709</v>
      </c>
      <c r="G3" s="755" t="s">
        <v>656</v>
      </c>
      <c r="H3" s="2"/>
      <c r="I3" s="2"/>
      <c r="J3" s="167"/>
      <c r="K3" s="2"/>
      <c r="L3" s="2"/>
      <c r="M3" s="756"/>
      <c r="O3" s="2"/>
      <c r="P3" s="2"/>
      <c r="Q3" s="2"/>
      <c r="R3" s="2"/>
      <c r="S3" s="167"/>
      <c r="T3" s="2"/>
    </row>
    <row r="4" spans="2:21" ht="18" customHeight="1" thickBot="1">
      <c r="B4" s="2605" t="s">
        <v>326</v>
      </c>
      <c r="C4" s="2606"/>
      <c r="D4" s="1678">
        <v>301</v>
      </c>
      <c r="E4" s="1678">
        <v>2865</v>
      </c>
      <c r="F4" s="1678">
        <v>74831</v>
      </c>
      <c r="G4" s="991"/>
      <c r="H4" s="167"/>
      <c r="I4" s="2"/>
      <c r="J4" s="167"/>
      <c r="K4" s="2"/>
      <c r="L4" s="167"/>
      <c r="M4" s="167"/>
      <c r="O4" s="2"/>
      <c r="P4" s="2"/>
      <c r="Q4" s="2"/>
      <c r="R4" s="2"/>
      <c r="S4" s="167"/>
      <c r="T4" s="2"/>
    </row>
    <row r="5" spans="2:21" ht="18" customHeight="1" thickTop="1">
      <c r="B5" s="2603" t="s">
        <v>324</v>
      </c>
      <c r="C5" s="2604"/>
      <c r="D5" s="1679">
        <v>46</v>
      </c>
      <c r="E5" s="1679">
        <v>280</v>
      </c>
      <c r="F5" s="1680">
        <v>22178</v>
      </c>
      <c r="G5" s="992"/>
      <c r="H5" s="167"/>
      <c r="I5" s="2"/>
      <c r="J5" s="167"/>
      <c r="K5" s="2"/>
      <c r="L5" s="167"/>
      <c r="M5" s="167"/>
      <c r="O5" s="2"/>
      <c r="Q5" s="2"/>
      <c r="R5" s="2"/>
      <c r="S5" s="2"/>
      <c r="T5" s="2"/>
    </row>
    <row r="6" spans="2:21" ht="15" customHeight="1">
      <c r="B6" s="2609" t="s">
        <v>1511</v>
      </c>
      <c r="C6" s="2610"/>
      <c r="D6" s="1681">
        <v>0</v>
      </c>
      <c r="E6" s="1681">
        <v>0</v>
      </c>
      <c r="F6" s="1682">
        <v>0</v>
      </c>
      <c r="G6" s="993"/>
      <c r="H6" s="167"/>
      <c r="I6" s="2"/>
      <c r="J6" s="167"/>
      <c r="K6" s="2"/>
      <c r="L6" s="167"/>
      <c r="M6" s="167"/>
      <c r="O6" s="2"/>
      <c r="Q6" s="2"/>
      <c r="R6" s="2"/>
      <c r="S6" s="2"/>
      <c r="T6" s="2"/>
    </row>
    <row r="7" spans="2:21" ht="15" customHeight="1">
      <c r="B7" s="2607" t="s">
        <v>1512</v>
      </c>
      <c r="C7" s="2608"/>
      <c r="D7" s="1683">
        <v>3</v>
      </c>
      <c r="E7" s="1683">
        <v>5</v>
      </c>
      <c r="F7" s="1684">
        <v>344</v>
      </c>
      <c r="G7" s="993"/>
      <c r="H7" s="934"/>
      <c r="I7" s="2"/>
      <c r="J7" s="167"/>
      <c r="K7" s="2"/>
      <c r="L7" s="167"/>
      <c r="M7" s="167"/>
      <c r="O7" s="2"/>
      <c r="Q7" s="2"/>
      <c r="R7" s="2"/>
      <c r="S7" s="2"/>
      <c r="T7" s="2"/>
    </row>
    <row r="8" spans="2:21" ht="15" customHeight="1">
      <c r="B8" s="1154"/>
      <c r="C8" s="758" t="s">
        <v>1569</v>
      </c>
      <c r="D8" s="1685">
        <v>0</v>
      </c>
      <c r="E8" s="1685">
        <v>0</v>
      </c>
      <c r="F8" s="1686">
        <v>0</v>
      </c>
      <c r="G8" s="993"/>
      <c r="H8" s="757"/>
      <c r="I8" s="2"/>
      <c r="J8" s="167"/>
      <c r="K8" s="2"/>
      <c r="L8" s="167"/>
      <c r="M8" s="167"/>
      <c r="O8" s="2"/>
      <c r="Q8" s="2"/>
      <c r="R8" s="2"/>
      <c r="S8" s="2"/>
      <c r="T8" s="2"/>
    </row>
    <row r="9" spans="2:21" ht="15" customHeight="1">
      <c r="B9" s="1154"/>
      <c r="C9" s="758" t="s">
        <v>1513</v>
      </c>
      <c r="D9" s="1685">
        <v>3</v>
      </c>
      <c r="E9" s="1685">
        <v>5</v>
      </c>
      <c r="F9" s="1686">
        <v>344</v>
      </c>
      <c r="G9" s="993"/>
      <c r="I9" s="2"/>
      <c r="J9" s="167"/>
      <c r="K9" s="2"/>
      <c r="L9" s="757"/>
      <c r="M9" s="167"/>
      <c r="O9" s="2"/>
      <c r="Q9" s="2"/>
      <c r="R9" s="2"/>
      <c r="S9" s="2"/>
      <c r="T9" s="2"/>
    </row>
    <row r="10" spans="2:21" ht="15" customHeight="1">
      <c r="B10" s="1155"/>
      <c r="C10" s="759" t="s">
        <v>1514</v>
      </c>
      <c r="D10" s="1687">
        <v>0</v>
      </c>
      <c r="E10" s="1687">
        <v>0</v>
      </c>
      <c r="F10" s="1688">
        <v>0</v>
      </c>
      <c r="G10" s="993"/>
      <c r="H10" s="167"/>
      <c r="I10" s="2"/>
      <c r="J10" s="167"/>
      <c r="K10" s="2"/>
      <c r="M10" s="168"/>
      <c r="O10" s="2"/>
      <c r="Q10" s="2"/>
      <c r="R10" s="2"/>
      <c r="S10" s="2"/>
      <c r="T10" s="2"/>
    </row>
    <row r="11" spans="2:21" ht="15" customHeight="1">
      <c r="B11" s="2607" t="s">
        <v>1532</v>
      </c>
      <c r="C11" s="2608"/>
      <c r="D11" s="1683">
        <v>6</v>
      </c>
      <c r="E11" s="1683">
        <v>30</v>
      </c>
      <c r="F11" s="1684">
        <v>11085</v>
      </c>
      <c r="G11" s="993"/>
      <c r="H11" s="167"/>
      <c r="I11" s="2"/>
      <c r="J11" s="167"/>
      <c r="K11" s="2"/>
      <c r="L11" s="167"/>
      <c r="M11" s="167"/>
      <c r="O11" s="2"/>
      <c r="Q11" s="2"/>
      <c r="R11" s="2"/>
      <c r="S11" s="2"/>
      <c r="T11" s="2"/>
    </row>
    <row r="12" spans="2:21" ht="15" customHeight="1">
      <c r="B12" s="1154"/>
      <c r="C12" s="758" t="s">
        <v>1515</v>
      </c>
      <c r="D12" s="1685">
        <v>1</v>
      </c>
      <c r="E12" s="1685">
        <v>3</v>
      </c>
      <c r="F12" s="1686" t="s">
        <v>2013</v>
      </c>
      <c r="G12" s="993"/>
      <c r="H12" s="2"/>
      <c r="I12" s="2"/>
      <c r="J12" s="2"/>
      <c r="K12" s="2"/>
      <c r="L12" s="2"/>
      <c r="M12" s="2"/>
      <c r="O12" s="2"/>
      <c r="Q12" s="2"/>
      <c r="R12" s="2"/>
      <c r="S12" s="2"/>
      <c r="T12" s="2"/>
    </row>
    <row r="13" spans="2:21" ht="15" customHeight="1">
      <c r="B13" s="1155"/>
      <c r="C13" s="760" t="s">
        <v>1516</v>
      </c>
      <c r="D13" s="1689">
        <v>5</v>
      </c>
      <c r="E13" s="1689">
        <v>27</v>
      </c>
      <c r="F13" s="1689" t="s">
        <v>2013</v>
      </c>
      <c r="G13" s="993"/>
      <c r="H13" s="2"/>
      <c r="I13" s="2"/>
      <c r="J13" s="2"/>
      <c r="K13" s="2"/>
      <c r="L13" s="2"/>
      <c r="M13" s="2"/>
      <c r="N13" s="2"/>
      <c r="O13" s="2"/>
      <c r="P13" s="2"/>
      <c r="Q13" s="2"/>
      <c r="R13" s="2"/>
      <c r="S13" s="2"/>
      <c r="T13" s="2"/>
      <c r="U13" s="2"/>
    </row>
    <row r="14" spans="2:21" ht="15" customHeight="1">
      <c r="B14" s="2607" t="s">
        <v>1570</v>
      </c>
      <c r="C14" s="2608"/>
      <c r="D14" s="1690">
        <v>12</v>
      </c>
      <c r="E14" s="1690">
        <v>48</v>
      </c>
      <c r="F14" s="1691">
        <v>2514</v>
      </c>
      <c r="G14" s="993"/>
      <c r="N14" s="2"/>
      <c r="O14" s="2"/>
      <c r="P14" s="2"/>
      <c r="Q14" s="2"/>
      <c r="R14" s="2"/>
      <c r="S14" s="2"/>
      <c r="T14" s="2"/>
      <c r="U14" s="2"/>
    </row>
    <row r="15" spans="2:21" ht="15" customHeight="1">
      <c r="B15" s="1154"/>
      <c r="C15" s="921" t="s">
        <v>1517</v>
      </c>
      <c r="D15" s="1685">
        <v>6</v>
      </c>
      <c r="E15" s="1685">
        <v>36</v>
      </c>
      <c r="F15" s="1686">
        <v>1874</v>
      </c>
      <c r="G15" s="993"/>
    </row>
    <row r="16" spans="2:21" ht="15" customHeight="1">
      <c r="B16" s="1154"/>
      <c r="C16" s="921" t="s">
        <v>1518</v>
      </c>
      <c r="D16" s="1685">
        <v>3</v>
      </c>
      <c r="E16" s="1685">
        <v>4</v>
      </c>
      <c r="F16" s="1686">
        <v>56</v>
      </c>
      <c r="G16" s="993"/>
    </row>
    <row r="17" spans="1:10" ht="15" customHeight="1">
      <c r="B17" s="1154"/>
      <c r="C17" s="924" t="s">
        <v>1519</v>
      </c>
      <c r="D17" s="1685">
        <v>1</v>
      </c>
      <c r="E17" s="1685">
        <v>4</v>
      </c>
      <c r="F17" s="1685" t="s">
        <v>2013</v>
      </c>
      <c r="G17" s="993"/>
      <c r="J17" s="935"/>
    </row>
    <row r="18" spans="1:10" ht="15" customHeight="1">
      <c r="B18" s="1154"/>
      <c r="C18" s="923" t="s">
        <v>1520</v>
      </c>
      <c r="D18" s="1690">
        <v>1</v>
      </c>
      <c r="E18" s="1690">
        <v>2</v>
      </c>
      <c r="F18" s="1691" t="s">
        <v>2013</v>
      </c>
      <c r="G18" s="993"/>
      <c r="J18" s="935"/>
    </row>
    <row r="19" spans="1:10" ht="15" customHeight="1">
      <c r="B19" s="1154"/>
      <c r="C19" s="921" t="s">
        <v>1521</v>
      </c>
      <c r="D19" s="1685">
        <v>0</v>
      </c>
      <c r="E19" s="1685">
        <v>0</v>
      </c>
      <c r="F19" s="1686">
        <v>0</v>
      </c>
      <c r="G19" s="993"/>
      <c r="J19" s="935"/>
    </row>
    <row r="20" spans="1:10" ht="15" customHeight="1">
      <c r="B20" s="1154"/>
      <c r="C20" s="925" t="s">
        <v>1522</v>
      </c>
      <c r="D20" s="1687">
        <v>1</v>
      </c>
      <c r="E20" s="1687">
        <v>2</v>
      </c>
      <c r="F20" s="1688" t="s">
        <v>2013</v>
      </c>
      <c r="G20" s="993"/>
      <c r="J20" s="935"/>
    </row>
    <row r="21" spans="1:10" ht="15" customHeight="1">
      <c r="B21" s="2607" t="s">
        <v>1531</v>
      </c>
      <c r="C21" s="2608"/>
      <c r="D21" s="1683">
        <v>14</v>
      </c>
      <c r="E21" s="1683">
        <v>130</v>
      </c>
      <c r="F21" s="1683">
        <v>3943</v>
      </c>
      <c r="G21" s="993"/>
      <c r="J21" s="935"/>
    </row>
    <row r="22" spans="1:10" ht="15" customHeight="1">
      <c r="B22" s="1154"/>
      <c r="C22" s="923" t="s">
        <v>1523</v>
      </c>
      <c r="D22" s="1690">
        <v>4</v>
      </c>
      <c r="E22" s="1690">
        <v>26</v>
      </c>
      <c r="F22" s="1691">
        <v>1259</v>
      </c>
      <c r="G22" s="993"/>
      <c r="J22" s="935"/>
    </row>
    <row r="23" spans="1:10" ht="15" customHeight="1">
      <c r="B23" s="1154"/>
      <c r="C23" s="921" t="s">
        <v>1524</v>
      </c>
      <c r="D23" s="1685">
        <v>4</v>
      </c>
      <c r="E23" s="1685">
        <v>16</v>
      </c>
      <c r="F23" s="1686">
        <v>1134</v>
      </c>
      <c r="G23" s="993"/>
      <c r="J23" s="935"/>
    </row>
    <row r="24" spans="1:10" ht="15" customHeight="1">
      <c r="B24" s="1154"/>
      <c r="C24" s="921" t="s">
        <v>1525</v>
      </c>
      <c r="D24" s="1685">
        <v>2</v>
      </c>
      <c r="E24" s="1685">
        <v>18</v>
      </c>
      <c r="F24" s="1691" t="s">
        <v>2013</v>
      </c>
      <c r="G24" s="993"/>
    </row>
    <row r="25" spans="1:10" ht="15" customHeight="1">
      <c r="B25" s="1155"/>
      <c r="C25" s="922" t="s">
        <v>1526</v>
      </c>
      <c r="D25" s="1689">
        <v>4</v>
      </c>
      <c r="E25" s="1689">
        <v>70</v>
      </c>
      <c r="F25" s="1689" t="s">
        <v>2013</v>
      </c>
      <c r="G25" s="993"/>
    </row>
    <row r="26" spans="1:10" ht="15" customHeight="1">
      <c r="B26" s="2607" t="s">
        <v>1533</v>
      </c>
      <c r="C26" s="2608"/>
      <c r="D26" s="1690">
        <v>11</v>
      </c>
      <c r="E26" s="1690">
        <v>67</v>
      </c>
      <c r="F26" s="1691">
        <v>4291</v>
      </c>
      <c r="G26" s="993"/>
    </row>
    <row r="27" spans="1:10" ht="15" customHeight="1">
      <c r="B27" s="1154"/>
      <c r="C27" s="921" t="s">
        <v>1527</v>
      </c>
      <c r="D27" s="1685">
        <v>2</v>
      </c>
      <c r="E27" s="1685">
        <v>5</v>
      </c>
      <c r="F27" s="1686" t="s">
        <v>2013</v>
      </c>
      <c r="G27" s="993"/>
    </row>
    <row r="28" spans="1:10" ht="15" customHeight="1">
      <c r="B28" s="1154"/>
      <c r="C28" s="924" t="s">
        <v>1528</v>
      </c>
      <c r="D28" s="1685">
        <v>2</v>
      </c>
      <c r="E28" s="1685">
        <v>3</v>
      </c>
      <c r="F28" s="1685" t="s">
        <v>2013</v>
      </c>
      <c r="G28" s="993"/>
    </row>
    <row r="29" spans="1:10" ht="15" customHeight="1">
      <c r="B29" s="1154"/>
      <c r="C29" s="923" t="s">
        <v>1529</v>
      </c>
      <c r="D29" s="1690">
        <v>1</v>
      </c>
      <c r="E29" s="1690">
        <v>1</v>
      </c>
      <c r="F29" s="1691" t="s">
        <v>2013</v>
      </c>
      <c r="G29" s="993"/>
    </row>
    <row r="30" spans="1:10" ht="15" customHeight="1" thickBot="1">
      <c r="B30" s="1156"/>
      <c r="C30" s="926" t="s">
        <v>1530</v>
      </c>
      <c r="D30" s="1692">
        <v>6</v>
      </c>
      <c r="E30" s="1692">
        <v>58</v>
      </c>
      <c r="F30" s="1693">
        <v>4228</v>
      </c>
      <c r="G30" s="994"/>
    </row>
    <row r="31" spans="1:10" ht="18" customHeight="1" thickTop="1">
      <c r="A31" s="763"/>
      <c r="B31" s="2613" t="s">
        <v>325</v>
      </c>
      <c r="C31" s="2614"/>
      <c r="D31" s="1694">
        <v>255</v>
      </c>
      <c r="E31" s="1694">
        <v>2585</v>
      </c>
      <c r="F31" s="1694">
        <v>52654</v>
      </c>
      <c r="G31" s="1697">
        <v>64063</v>
      </c>
      <c r="H31" s="763"/>
      <c r="I31" s="763"/>
    </row>
    <row r="32" spans="1:10" ht="15" customHeight="1">
      <c r="A32" s="763"/>
      <c r="B32" s="2607" t="s">
        <v>1535</v>
      </c>
      <c r="C32" s="2608"/>
      <c r="D32" s="1683">
        <v>1</v>
      </c>
      <c r="E32" s="1683">
        <v>278</v>
      </c>
      <c r="F32" s="1684" t="s">
        <v>2013</v>
      </c>
      <c r="G32" s="1698" t="s">
        <v>2013</v>
      </c>
      <c r="H32" s="763"/>
      <c r="I32" s="763"/>
    </row>
    <row r="33" spans="1:10" ht="15" customHeight="1">
      <c r="A33" s="763"/>
      <c r="B33" s="1154"/>
      <c r="C33" s="758" t="s">
        <v>1534</v>
      </c>
      <c r="D33" s="1685">
        <v>1</v>
      </c>
      <c r="E33" s="1685">
        <v>278</v>
      </c>
      <c r="F33" s="1686" t="s">
        <v>2013</v>
      </c>
      <c r="G33" s="1699" t="s">
        <v>2013</v>
      </c>
      <c r="H33" s="763"/>
      <c r="I33" s="763"/>
    </row>
    <row r="34" spans="1:10" ht="24.75">
      <c r="A34" s="763"/>
      <c r="B34" s="1155"/>
      <c r="C34" s="931" t="s">
        <v>1568</v>
      </c>
      <c r="D34" s="1689">
        <v>0</v>
      </c>
      <c r="E34" s="1689">
        <v>0</v>
      </c>
      <c r="F34" s="1689">
        <v>0</v>
      </c>
      <c r="G34" s="1700">
        <v>0</v>
      </c>
      <c r="H34" s="763"/>
      <c r="I34" s="763"/>
    </row>
    <row r="35" spans="1:10" ht="15" customHeight="1">
      <c r="A35" s="763"/>
      <c r="B35" s="2607" t="s">
        <v>1541</v>
      </c>
      <c r="C35" s="2608"/>
      <c r="D35" s="1690">
        <v>32</v>
      </c>
      <c r="E35" s="1690">
        <v>151</v>
      </c>
      <c r="F35" s="1691"/>
      <c r="G35" s="1701">
        <v>9803</v>
      </c>
      <c r="H35" s="763"/>
      <c r="I35" s="763"/>
    </row>
    <row r="36" spans="1:10" ht="15" customHeight="1">
      <c r="A36" s="763"/>
      <c r="B36" s="1154"/>
      <c r="C36" s="921" t="s">
        <v>1540</v>
      </c>
      <c r="D36" s="1685">
        <v>6</v>
      </c>
      <c r="E36" s="1685">
        <v>26</v>
      </c>
      <c r="F36" s="1686">
        <v>169</v>
      </c>
      <c r="G36" s="1699">
        <v>534</v>
      </c>
      <c r="H36" s="763"/>
      <c r="I36" s="763"/>
    </row>
    <row r="37" spans="1:10" ht="15" customHeight="1">
      <c r="A37" s="763"/>
      <c r="B37" s="1154"/>
      <c r="C37" s="921" t="s">
        <v>1539</v>
      </c>
      <c r="D37" s="1685">
        <v>5</v>
      </c>
      <c r="E37" s="1685">
        <v>18</v>
      </c>
      <c r="F37" s="1686">
        <v>240</v>
      </c>
      <c r="G37" s="1699">
        <v>1333</v>
      </c>
      <c r="H37" s="763"/>
      <c r="I37" s="763"/>
    </row>
    <row r="38" spans="1:10" ht="15" customHeight="1">
      <c r="A38" s="763"/>
      <c r="B38" s="1154"/>
      <c r="C38" s="924" t="s">
        <v>1538</v>
      </c>
      <c r="D38" s="1685">
        <v>9</v>
      </c>
      <c r="E38" s="1685">
        <v>30</v>
      </c>
      <c r="F38" s="1685">
        <v>897</v>
      </c>
      <c r="G38" s="1699">
        <v>3504</v>
      </c>
      <c r="H38" s="763"/>
      <c r="I38" s="763"/>
    </row>
    <row r="39" spans="1:10" ht="15" customHeight="1">
      <c r="A39" s="763"/>
      <c r="B39" s="1154"/>
      <c r="C39" s="923" t="s">
        <v>1537</v>
      </c>
      <c r="D39" s="1690">
        <v>1</v>
      </c>
      <c r="E39" s="1690">
        <v>5</v>
      </c>
      <c r="F39" s="1691" t="s">
        <v>2013</v>
      </c>
      <c r="G39" s="1699" t="s">
        <v>2013</v>
      </c>
      <c r="H39" s="763"/>
      <c r="I39" s="763"/>
    </row>
    <row r="40" spans="1:10" ht="15" customHeight="1">
      <c r="A40" s="763"/>
      <c r="B40" s="1155"/>
      <c r="C40" s="932" t="s">
        <v>1536</v>
      </c>
      <c r="D40" s="1689">
        <v>11</v>
      </c>
      <c r="E40" s="1689">
        <v>72</v>
      </c>
      <c r="F40" s="1695" t="s">
        <v>2013</v>
      </c>
      <c r="G40" s="1702" t="s">
        <v>2013</v>
      </c>
      <c r="H40" s="763"/>
      <c r="I40" s="763"/>
    </row>
    <row r="41" spans="1:10" ht="15" customHeight="1">
      <c r="A41" s="763"/>
      <c r="B41" s="2611" t="s">
        <v>1542</v>
      </c>
      <c r="C41" s="2612"/>
      <c r="D41" s="1690">
        <v>71</v>
      </c>
      <c r="E41" s="1690">
        <v>929</v>
      </c>
      <c r="F41" s="1691">
        <v>12164</v>
      </c>
      <c r="G41" s="1698">
        <v>13456</v>
      </c>
      <c r="H41" s="763"/>
      <c r="I41" s="763"/>
      <c r="J41" s="763"/>
    </row>
    <row r="42" spans="1:10" ht="15" customHeight="1">
      <c r="A42" s="763"/>
      <c r="B42" s="1154"/>
      <c r="C42" s="921" t="s">
        <v>1543</v>
      </c>
      <c r="D42" s="1685">
        <v>7</v>
      </c>
      <c r="E42" s="1685">
        <v>368</v>
      </c>
      <c r="F42" s="1686">
        <v>9498</v>
      </c>
      <c r="G42" s="1698">
        <v>11604</v>
      </c>
      <c r="H42" s="763"/>
      <c r="I42" s="763"/>
      <c r="J42" s="763"/>
    </row>
    <row r="43" spans="1:10" s="768" customFormat="1" ht="15" customHeight="1">
      <c r="A43" s="764"/>
      <c r="B43" s="1154"/>
      <c r="C43" s="921" t="s">
        <v>1544</v>
      </c>
      <c r="D43" s="1685">
        <v>3</v>
      </c>
      <c r="E43" s="1685">
        <v>15</v>
      </c>
      <c r="F43" s="1686">
        <v>511</v>
      </c>
      <c r="G43" s="1698">
        <v>130</v>
      </c>
      <c r="H43" s="764"/>
      <c r="I43" s="764"/>
    </row>
    <row r="44" spans="1:10" s="752" customFormat="1" ht="15" customHeight="1">
      <c r="B44" s="1154"/>
      <c r="C44" s="924" t="s">
        <v>1545</v>
      </c>
      <c r="D44" s="1685">
        <v>3</v>
      </c>
      <c r="E44" s="1685">
        <v>14</v>
      </c>
      <c r="F44" s="1685">
        <v>242</v>
      </c>
      <c r="G44" s="1699">
        <v>78</v>
      </c>
    </row>
    <row r="45" spans="1:10" s="752" customFormat="1" ht="15" customHeight="1">
      <c r="B45" s="1154"/>
      <c r="C45" s="924" t="s">
        <v>1546</v>
      </c>
      <c r="D45" s="1685">
        <v>1</v>
      </c>
      <c r="E45" s="1685">
        <v>1</v>
      </c>
      <c r="F45" s="1685">
        <v>0</v>
      </c>
      <c r="G45" s="1700">
        <v>0</v>
      </c>
    </row>
    <row r="46" spans="1:10" s="752" customFormat="1" ht="15" customHeight="1">
      <c r="B46" s="1154"/>
      <c r="C46" s="924" t="s">
        <v>1547</v>
      </c>
      <c r="D46" s="1685">
        <v>11</v>
      </c>
      <c r="E46" s="1685">
        <v>30</v>
      </c>
      <c r="F46" s="1685">
        <v>312</v>
      </c>
      <c r="G46" s="1700">
        <v>329</v>
      </c>
    </row>
    <row r="47" spans="1:10" s="768" customFormat="1" ht="15" customHeight="1">
      <c r="A47" s="764"/>
      <c r="B47" s="1154"/>
      <c r="C47" s="924" t="s">
        <v>1548</v>
      </c>
      <c r="D47" s="1685">
        <v>13</v>
      </c>
      <c r="E47" s="1685">
        <v>102</v>
      </c>
      <c r="F47" s="1685">
        <v>376</v>
      </c>
      <c r="G47" s="1699">
        <v>411</v>
      </c>
      <c r="H47" s="764"/>
      <c r="I47" s="764"/>
      <c r="J47" s="764"/>
    </row>
    <row r="48" spans="1:10" s="763" customFormat="1" ht="15" customHeight="1" thickBot="1">
      <c r="A48" s="751"/>
      <c r="B48" s="1157"/>
      <c r="C48" s="929" t="s">
        <v>1549</v>
      </c>
      <c r="D48" s="1696">
        <v>33</v>
      </c>
      <c r="E48" s="1696">
        <v>399</v>
      </c>
      <c r="F48" s="1696">
        <v>1225</v>
      </c>
      <c r="G48" s="1703">
        <v>904</v>
      </c>
      <c r="H48" s="750"/>
      <c r="I48" s="750"/>
      <c r="J48" s="750"/>
    </row>
    <row r="49" spans="1:10" s="763" customFormat="1" ht="15" customHeight="1">
      <c r="A49" s="761"/>
      <c r="B49" s="765"/>
      <c r="C49" s="765"/>
      <c r="D49" s="766"/>
      <c r="E49" s="766"/>
      <c r="F49" s="766"/>
      <c r="G49" s="767" t="s">
        <v>1017</v>
      </c>
      <c r="H49" s="762"/>
      <c r="I49" s="750"/>
    </row>
    <row r="50" spans="1:10" ht="15" customHeight="1">
      <c r="A50" s="763"/>
      <c r="D50" s="752"/>
      <c r="E50" s="752"/>
      <c r="F50" s="752"/>
      <c r="G50" s="752"/>
      <c r="H50" s="763"/>
      <c r="I50" s="763"/>
    </row>
    <row r="51" spans="1:10" ht="20.100000000000001" customHeight="1"/>
    <row r="52" spans="1:10" ht="15" customHeight="1">
      <c r="A52" s="763"/>
      <c r="D52" s="752"/>
      <c r="E52" s="752"/>
      <c r="F52" s="752"/>
      <c r="G52" s="752"/>
      <c r="H52" s="763"/>
      <c r="I52" s="763"/>
    </row>
    <row r="53" spans="1:10" ht="15" customHeight="1">
      <c r="A53" s="763"/>
      <c r="H53" s="763"/>
      <c r="I53" s="763"/>
      <c r="J53" s="763"/>
    </row>
    <row r="54" spans="1:10" ht="15" customHeight="1">
      <c r="A54" s="763"/>
      <c r="H54" s="763"/>
      <c r="I54" s="763"/>
      <c r="J54" s="763"/>
    </row>
    <row r="55" spans="1:10" ht="15" customHeight="1">
      <c r="A55" s="763"/>
      <c r="H55" s="763"/>
      <c r="I55" s="763"/>
      <c r="J55" s="763"/>
    </row>
    <row r="56" spans="1:10" ht="15" customHeight="1">
      <c r="A56" s="763"/>
      <c r="H56" s="763"/>
      <c r="I56" s="763"/>
      <c r="J56" s="763"/>
    </row>
    <row r="57" spans="1:10" ht="15" customHeight="1">
      <c r="A57" s="763"/>
      <c r="H57" s="763"/>
      <c r="I57" s="763"/>
      <c r="J57" s="763"/>
    </row>
    <row r="58" spans="1:10" ht="15" customHeight="1">
      <c r="A58" s="763"/>
      <c r="H58" s="763"/>
      <c r="I58" s="763"/>
      <c r="J58" s="763"/>
    </row>
    <row r="59" spans="1:10" ht="15" customHeight="1">
      <c r="A59" s="763"/>
      <c r="H59" s="763"/>
      <c r="I59" s="763"/>
      <c r="J59" s="763"/>
    </row>
    <row r="60" spans="1:10" ht="15" customHeight="1">
      <c r="A60" s="763"/>
      <c r="H60" s="763"/>
      <c r="I60" s="763"/>
      <c r="J60" s="763"/>
    </row>
    <row r="61" spans="1:10" ht="15" customHeight="1">
      <c r="A61" s="763"/>
      <c r="H61" s="763"/>
      <c r="I61" s="763"/>
      <c r="J61" s="763"/>
    </row>
    <row r="62" spans="1:10" ht="15" customHeight="1">
      <c r="A62" s="763"/>
      <c r="H62" s="763"/>
      <c r="I62" s="763"/>
      <c r="J62" s="763"/>
    </row>
    <row r="63" spans="1:10" ht="15" customHeight="1">
      <c r="A63" s="763"/>
      <c r="H63" s="763"/>
      <c r="I63" s="763"/>
      <c r="J63" s="763"/>
    </row>
    <row r="64" spans="1:10" ht="15" customHeight="1">
      <c r="A64" s="763"/>
      <c r="H64" s="763"/>
      <c r="I64" s="763"/>
      <c r="J64" s="763"/>
    </row>
    <row r="65" spans="1:10" ht="15" customHeight="1">
      <c r="A65" s="763"/>
      <c r="H65" s="763"/>
      <c r="I65" s="763"/>
      <c r="J65" s="763"/>
    </row>
    <row r="66" spans="1:10" ht="15" customHeight="1">
      <c r="A66" s="763"/>
      <c r="H66" s="763"/>
      <c r="I66" s="763"/>
      <c r="J66" s="763"/>
    </row>
    <row r="67" spans="1:10" ht="15" customHeight="1">
      <c r="A67" s="763"/>
      <c r="H67" s="763"/>
      <c r="I67" s="763"/>
      <c r="J67" s="763"/>
    </row>
    <row r="68" spans="1:10" ht="15" customHeight="1">
      <c r="A68" s="763"/>
      <c r="H68" s="763"/>
      <c r="I68" s="763"/>
      <c r="J68" s="763"/>
    </row>
    <row r="69" spans="1:10" ht="15" customHeight="1">
      <c r="A69" s="763"/>
      <c r="H69" s="763"/>
      <c r="I69" s="763"/>
      <c r="J69" s="763"/>
    </row>
    <row r="70" spans="1:10" ht="15" customHeight="1">
      <c r="A70" s="763"/>
      <c r="H70" s="763"/>
      <c r="I70" s="763"/>
      <c r="J70" s="763"/>
    </row>
    <row r="71" spans="1:10" ht="15" customHeight="1">
      <c r="A71" s="763"/>
      <c r="H71" s="763"/>
      <c r="I71" s="763"/>
      <c r="J71" s="763"/>
    </row>
    <row r="72" spans="1:10" ht="15" customHeight="1">
      <c r="A72" s="763"/>
      <c r="H72" s="763"/>
      <c r="I72" s="763"/>
      <c r="J72" s="763"/>
    </row>
    <row r="73" spans="1:10" ht="15" customHeight="1">
      <c r="A73" s="763"/>
      <c r="H73" s="763"/>
      <c r="I73" s="763"/>
      <c r="J73" s="763"/>
    </row>
    <row r="74" spans="1:10" ht="15" customHeight="1">
      <c r="A74" s="763"/>
      <c r="H74" s="763"/>
      <c r="I74" s="763"/>
      <c r="J74" s="763"/>
    </row>
    <row r="75" spans="1:10" ht="15" customHeight="1">
      <c r="A75" s="763"/>
      <c r="H75" s="763"/>
      <c r="I75" s="763"/>
      <c r="J75" s="763"/>
    </row>
    <row r="76" spans="1:10" ht="15" customHeight="1">
      <c r="A76" s="763"/>
      <c r="H76" s="763"/>
      <c r="I76" s="763"/>
      <c r="J76" s="763"/>
    </row>
    <row r="77" spans="1:10" ht="15" customHeight="1">
      <c r="A77" s="763"/>
      <c r="H77" s="763"/>
      <c r="I77" s="763"/>
      <c r="J77" s="763"/>
    </row>
    <row r="78" spans="1:10" ht="15" customHeight="1">
      <c r="A78" s="763"/>
      <c r="H78" s="763"/>
      <c r="I78" s="763"/>
      <c r="J78" s="763"/>
    </row>
    <row r="79" spans="1:10" ht="15" customHeight="1">
      <c r="A79" s="763"/>
      <c r="H79" s="763"/>
      <c r="I79" s="763"/>
      <c r="J79" s="763"/>
    </row>
    <row r="80" spans="1:10" ht="15" customHeight="1">
      <c r="A80" s="763"/>
      <c r="H80" s="763"/>
      <c r="I80" s="763"/>
      <c r="J80" s="763"/>
    </row>
    <row r="81" spans="1:10" ht="15" customHeight="1">
      <c r="A81" s="763"/>
      <c r="I81" s="763"/>
      <c r="J81" s="763"/>
    </row>
  </sheetData>
  <mergeCells count="13">
    <mergeCell ref="B7:C7"/>
    <mergeCell ref="B6:C6"/>
    <mergeCell ref="B41:C41"/>
    <mergeCell ref="B31:C31"/>
    <mergeCell ref="B35:C35"/>
    <mergeCell ref="B32:C32"/>
    <mergeCell ref="B26:C26"/>
    <mergeCell ref="B21:C21"/>
    <mergeCell ref="B3:C3"/>
    <mergeCell ref="B5:C5"/>
    <mergeCell ref="B4:C4"/>
    <mergeCell ref="B11:C11"/>
    <mergeCell ref="B14:C14"/>
  </mergeCells>
  <phoneticPr fontId="26"/>
  <pageMargins left="0.78740157480314965" right="0.78740157480314965" top="0.78740157480314965" bottom="0.59055118110236227" header="0.51181102362204722" footer="0.51181102362204722"/>
  <pageSetup paperSize="9" fitToHeight="0" orientation="portrait" horizontalDpi="300" verticalDpi="30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A1:J50"/>
  <sheetViews>
    <sheetView view="pageBreakPreview" zoomScaleNormal="100" zoomScaleSheetLayoutView="100" workbookViewId="0"/>
  </sheetViews>
  <sheetFormatPr defaultRowHeight="15" customHeight="1"/>
  <cols>
    <col min="1" max="1" width="2.625" style="751" customWidth="1"/>
    <col min="2" max="2" width="2.625" style="750" customWidth="1"/>
    <col min="3" max="3" width="34.625" style="750" customWidth="1"/>
    <col min="4" max="4" width="7.75" style="751" customWidth="1"/>
    <col min="5" max="5" width="8.75" style="751" customWidth="1"/>
    <col min="6" max="6" width="16.625" style="751" customWidth="1"/>
    <col min="7" max="7" width="13.625" style="751" customWidth="1"/>
    <col min="8" max="8" width="26.5" style="751" customWidth="1"/>
    <col min="9" max="10" width="6.75" style="751" customWidth="1"/>
    <col min="11" max="11" width="3.25" style="751" customWidth="1"/>
    <col min="12" max="12" width="26.5" style="751" customWidth="1"/>
    <col min="13" max="13" width="12" style="751" customWidth="1"/>
    <col min="14" max="16384" width="9" style="751"/>
  </cols>
  <sheetData>
    <row r="1" spans="1:10" ht="15" customHeight="1" thickBot="1">
      <c r="A1" s="763"/>
      <c r="B1" s="752" t="s">
        <v>1016</v>
      </c>
      <c r="C1" s="765"/>
      <c r="D1" s="766"/>
      <c r="E1" s="766"/>
      <c r="F1" s="766"/>
      <c r="G1" s="753" t="s">
        <v>2010</v>
      </c>
      <c r="H1" s="763"/>
      <c r="I1" s="763"/>
    </row>
    <row r="2" spans="1:10" ht="18.75" customHeight="1">
      <c r="A2" s="763"/>
      <c r="B2" s="2601" t="s">
        <v>652</v>
      </c>
      <c r="C2" s="2602"/>
      <c r="D2" s="769" t="s">
        <v>1510</v>
      </c>
      <c r="E2" s="769" t="s">
        <v>638</v>
      </c>
      <c r="F2" s="769" t="s">
        <v>1571</v>
      </c>
      <c r="G2" s="755" t="s">
        <v>1572</v>
      </c>
      <c r="H2" s="763"/>
      <c r="I2" s="763"/>
    </row>
    <row r="3" spans="1:10" ht="15" customHeight="1">
      <c r="A3" s="763"/>
      <c r="B3" s="2607" t="s">
        <v>1550</v>
      </c>
      <c r="C3" s="2608"/>
      <c r="D3" s="1690">
        <v>45</v>
      </c>
      <c r="E3" s="1690">
        <v>280</v>
      </c>
      <c r="F3" s="1691">
        <v>9911</v>
      </c>
      <c r="G3" s="1698">
        <v>6993</v>
      </c>
      <c r="H3" s="763"/>
      <c r="I3" s="763"/>
      <c r="J3" s="763"/>
    </row>
    <row r="4" spans="1:10" ht="15" customHeight="1">
      <c r="A4" s="763"/>
      <c r="B4" s="1154"/>
      <c r="C4" s="921" t="s">
        <v>1551</v>
      </c>
      <c r="D4" s="1685">
        <v>26</v>
      </c>
      <c r="E4" s="1685">
        <v>162</v>
      </c>
      <c r="F4" s="1686">
        <v>7019</v>
      </c>
      <c r="G4" s="1698">
        <v>857</v>
      </c>
      <c r="H4" s="763"/>
      <c r="I4" s="763"/>
      <c r="J4" s="763"/>
    </row>
    <row r="5" spans="1:10" ht="15" customHeight="1">
      <c r="A5" s="763"/>
      <c r="B5" s="1154"/>
      <c r="C5" s="921" t="s">
        <v>1552</v>
      </c>
      <c r="D5" s="1685">
        <v>5</v>
      </c>
      <c r="E5" s="1685">
        <v>15</v>
      </c>
      <c r="F5" s="1686">
        <v>122</v>
      </c>
      <c r="G5" s="1698">
        <v>679</v>
      </c>
      <c r="H5" s="763"/>
      <c r="I5" s="763"/>
      <c r="J5" s="763"/>
    </row>
    <row r="6" spans="1:10" ht="15" customHeight="1">
      <c r="A6" s="763"/>
      <c r="B6" s="1155"/>
      <c r="C6" s="927" t="s">
        <v>1567</v>
      </c>
      <c r="D6" s="1689">
        <v>14</v>
      </c>
      <c r="E6" s="1689">
        <v>103</v>
      </c>
      <c r="F6" s="1689">
        <v>2770</v>
      </c>
      <c r="G6" s="1702">
        <v>5457</v>
      </c>
      <c r="H6" s="763"/>
      <c r="I6" s="763"/>
      <c r="J6" s="763"/>
    </row>
    <row r="7" spans="1:10" ht="15" customHeight="1">
      <c r="A7" s="763"/>
      <c r="B7" s="2607" t="s">
        <v>1553</v>
      </c>
      <c r="C7" s="2608"/>
      <c r="D7" s="1690">
        <v>94</v>
      </c>
      <c r="E7" s="1690">
        <v>892</v>
      </c>
      <c r="F7" s="1691" t="s">
        <v>2013</v>
      </c>
      <c r="G7" s="1699" t="s">
        <v>2013</v>
      </c>
      <c r="H7" s="763"/>
      <c r="I7" s="763"/>
      <c r="J7" s="763"/>
    </row>
    <row r="8" spans="1:10" ht="15" customHeight="1">
      <c r="A8" s="763"/>
      <c r="B8" s="1154"/>
      <c r="C8" s="921" t="s">
        <v>1554</v>
      </c>
      <c r="D8" s="1685">
        <v>4</v>
      </c>
      <c r="E8" s="1685">
        <v>8</v>
      </c>
      <c r="F8" s="1686">
        <v>0</v>
      </c>
      <c r="G8" s="1698">
        <v>0</v>
      </c>
      <c r="H8" s="763"/>
      <c r="I8" s="763"/>
      <c r="J8" s="763"/>
    </row>
    <row r="9" spans="1:10" ht="15" customHeight="1">
      <c r="A9" s="763"/>
      <c r="B9" s="1154"/>
      <c r="C9" s="921" t="s">
        <v>1555</v>
      </c>
      <c r="D9" s="1685">
        <v>2</v>
      </c>
      <c r="E9" s="1685">
        <v>4</v>
      </c>
      <c r="F9" s="1686" t="s">
        <v>2013</v>
      </c>
      <c r="G9" s="1698" t="s">
        <v>2013</v>
      </c>
      <c r="H9" s="763"/>
      <c r="I9" s="763"/>
      <c r="J9" s="763"/>
    </row>
    <row r="10" spans="1:10" ht="15" customHeight="1">
      <c r="A10" s="763"/>
      <c r="B10" s="1154"/>
      <c r="C10" s="921" t="s">
        <v>1556</v>
      </c>
      <c r="D10" s="1685">
        <v>32</v>
      </c>
      <c r="E10" s="1685">
        <v>287</v>
      </c>
      <c r="F10" s="1686">
        <v>5310</v>
      </c>
      <c r="G10" s="1698">
        <v>5264</v>
      </c>
      <c r="H10" s="763"/>
      <c r="I10" s="763"/>
      <c r="J10" s="763"/>
    </row>
    <row r="11" spans="1:10" ht="15" customHeight="1">
      <c r="A11" s="763"/>
      <c r="B11" s="1154"/>
      <c r="C11" s="921" t="s">
        <v>1557</v>
      </c>
      <c r="D11" s="1685">
        <v>2</v>
      </c>
      <c r="E11" s="1685">
        <v>14</v>
      </c>
      <c r="F11" s="1686" t="s">
        <v>2013</v>
      </c>
      <c r="G11" s="1698" t="s">
        <v>2013</v>
      </c>
      <c r="H11" s="763"/>
      <c r="I11" s="763"/>
      <c r="J11" s="763"/>
    </row>
    <row r="12" spans="1:10" ht="15" customHeight="1">
      <c r="A12" s="763"/>
      <c r="B12" s="1154"/>
      <c r="C12" s="921" t="s">
        <v>1558</v>
      </c>
      <c r="D12" s="1685">
        <v>16</v>
      </c>
      <c r="E12" s="1685">
        <v>103</v>
      </c>
      <c r="F12" s="1686">
        <v>6011</v>
      </c>
      <c r="G12" s="1698">
        <v>819</v>
      </c>
      <c r="H12" s="763"/>
      <c r="I12" s="763"/>
      <c r="J12" s="763"/>
    </row>
    <row r="13" spans="1:10" ht="15" customHeight="1">
      <c r="A13" s="763"/>
      <c r="B13" s="1154"/>
      <c r="C13" s="921" t="s">
        <v>1559</v>
      </c>
      <c r="D13" s="1685">
        <v>5</v>
      </c>
      <c r="E13" s="1685">
        <v>78</v>
      </c>
      <c r="F13" s="1686">
        <v>797</v>
      </c>
      <c r="G13" s="1698">
        <v>429</v>
      </c>
      <c r="H13" s="763"/>
      <c r="I13" s="763"/>
      <c r="J13" s="763"/>
    </row>
    <row r="14" spans="1:10" ht="15" customHeight="1">
      <c r="A14" s="763"/>
      <c r="B14" s="1154"/>
      <c r="C14" s="930" t="s">
        <v>1560</v>
      </c>
      <c r="D14" s="1685">
        <v>4</v>
      </c>
      <c r="E14" s="1685">
        <v>28</v>
      </c>
      <c r="F14" s="1686">
        <v>419</v>
      </c>
      <c r="G14" s="1698">
        <v>788</v>
      </c>
      <c r="H14" s="763"/>
      <c r="I14" s="763"/>
      <c r="J14" s="763"/>
    </row>
    <row r="15" spans="1:10" ht="15" customHeight="1">
      <c r="A15" s="763"/>
      <c r="B15" s="1154"/>
      <c r="C15" s="921" t="s">
        <v>1561</v>
      </c>
      <c r="D15" s="1685">
        <v>9</v>
      </c>
      <c r="E15" s="1685">
        <v>25</v>
      </c>
      <c r="F15" s="1686">
        <v>236</v>
      </c>
      <c r="G15" s="1698">
        <v>1075</v>
      </c>
      <c r="H15" s="763"/>
      <c r="I15" s="763"/>
      <c r="J15" s="763"/>
    </row>
    <row r="16" spans="1:10" ht="15" customHeight="1">
      <c r="A16" s="763"/>
      <c r="B16" s="1155"/>
      <c r="C16" s="927" t="s">
        <v>1562</v>
      </c>
      <c r="D16" s="1689">
        <v>20</v>
      </c>
      <c r="E16" s="1689">
        <v>345</v>
      </c>
      <c r="F16" s="1689">
        <v>6313</v>
      </c>
      <c r="G16" s="1702">
        <v>17693</v>
      </c>
      <c r="H16" s="763"/>
      <c r="I16" s="763"/>
      <c r="J16" s="763"/>
    </row>
    <row r="17" spans="1:10" ht="15" customHeight="1">
      <c r="A17" s="763"/>
      <c r="B17" s="2607" t="s">
        <v>1563</v>
      </c>
      <c r="C17" s="2608"/>
      <c r="D17" s="1690">
        <v>12</v>
      </c>
      <c r="E17" s="1690">
        <v>55</v>
      </c>
      <c r="F17" s="1691">
        <v>1841</v>
      </c>
      <c r="G17" s="1699">
        <v>0</v>
      </c>
      <c r="H17" s="763"/>
      <c r="I17" s="763"/>
      <c r="J17" s="763"/>
    </row>
    <row r="18" spans="1:10" ht="15" customHeight="1">
      <c r="A18" s="763"/>
      <c r="B18" s="1154"/>
      <c r="C18" s="921" t="s">
        <v>1564</v>
      </c>
      <c r="D18" s="1685">
        <v>11</v>
      </c>
      <c r="E18" s="1685">
        <v>50</v>
      </c>
      <c r="F18" s="1686" t="s">
        <v>2013</v>
      </c>
      <c r="G18" s="1698">
        <v>0</v>
      </c>
      <c r="H18" s="763"/>
      <c r="I18" s="763"/>
      <c r="J18" s="763"/>
    </row>
    <row r="19" spans="1:10" ht="15" customHeight="1">
      <c r="A19" s="763"/>
      <c r="B19" s="1154"/>
      <c r="C19" s="921" t="s">
        <v>1565</v>
      </c>
      <c r="D19" s="1685">
        <v>0</v>
      </c>
      <c r="E19" s="1685">
        <v>0</v>
      </c>
      <c r="F19" s="1686">
        <v>0</v>
      </c>
      <c r="G19" s="1698">
        <v>0</v>
      </c>
      <c r="H19" s="763"/>
      <c r="I19" s="763"/>
      <c r="J19" s="763"/>
    </row>
    <row r="20" spans="1:10" ht="15" customHeight="1" thickBot="1">
      <c r="A20" s="763"/>
      <c r="B20" s="1157"/>
      <c r="C20" s="929" t="s">
        <v>1566</v>
      </c>
      <c r="D20" s="1696">
        <v>1</v>
      </c>
      <c r="E20" s="1696">
        <v>5</v>
      </c>
      <c r="F20" s="1696" t="s">
        <v>2013</v>
      </c>
      <c r="G20" s="1703">
        <v>0</v>
      </c>
      <c r="H20" s="763"/>
      <c r="I20" s="763"/>
      <c r="J20" s="763"/>
    </row>
    <row r="21" spans="1:10" ht="15" customHeight="1">
      <c r="A21" s="763"/>
      <c r="B21" s="763"/>
      <c r="C21" s="763"/>
      <c r="D21" s="763"/>
      <c r="E21" s="763"/>
      <c r="F21" s="763"/>
      <c r="G21" s="928" t="s">
        <v>2011</v>
      </c>
      <c r="H21" s="763"/>
      <c r="I21" s="763"/>
      <c r="J21" s="763"/>
    </row>
    <row r="22" spans="1:10" ht="15" customHeight="1">
      <c r="A22" s="763"/>
      <c r="H22" s="763"/>
      <c r="I22" s="763"/>
      <c r="J22" s="763"/>
    </row>
    <row r="23" spans="1:10" ht="15" customHeight="1">
      <c r="A23" s="763"/>
      <c r="H23" s="763"/>
      <c r="I23" s="763"/>
      <c r="J23" s="763"/>
    </row>
    <row r="24" spans="1:10" ht="15" customHeight="1">
      <c r="A24" s="763"/>
      <c r="H24" s="763"/>
      <c r="I24" s="763"/>
      <c r="J24" s="763"/>
    </row>
    <row r="25" spans="1:10" ht="15" customHeight="1">
      <c r="A25" s="763"/>
      <c r="H25" s="763"/>
      <c r="I25" s="763"/>
      <c r="J25" s="763"/>
    </row>
    <row r="26" spans="1:10" ht="15" customHeight="1">
      <c r="A26" s="763"/>
      <c r="H26" s="763"/>
      <c r="I26" s="763"/>
      <c r="J26" s="763"/>
    </row>
    <row r="27" spans="1:10" ht="15" customHeight="1">
      <c r="A27" s="763"/>
      <c r="H27" s="763"/>
      <c r="I27" s="763"/>
      <c r="J27" s="763"/>
    </row>
    <row r="28" spans="1:10" ht="15" customHeight="1">
      <c r="A28" s="763"/>
      <c r="H28" s="763"/>
      <c r="I28" s="763"/>
      <c r="J28" s="763"/>
    </row>
    <row r="29" spans="1:10" ht="15" customHeight="1">
      <c r="A29" s="763"/>
      <c r="H29" s="763"/>
      <c r="I29" s="763"/>
      <c r="J29" s="763"/>
    </row>
    <row r="30" spans="1:10" ht="15" customHeight="1">
      <c r="A30" s="763"/>
      <c r="H30" s="763"/>
      <c r="I30" s="763"/>
      <c r="J30" s="763"/>
    </row>
    <row r="31" spans="1:10" ht="15" customHeight="1">
      <c r="A31" s="763"/>
      <c r="H31" s="763"/>
      <c r="I31" s="763"/>
      <c r="J31" s="763"/>
    </row>
    <row r="32" spans="1:10" ht="15" customHeight="1">
      <c r="A32" s="763"/>
      <c r="H32" s="763"/>
      <c r="I32" s="763"/>
      <c r="J32" s="763"/>
    </row>
    <row r="33" spans="1:10" ht="15" customHeight="1">
      <c r="A33" s="763"/>
      <c r="H33" s="763"/>
      <c r="I33" s="763"/>
      <c r="J33" s="763"/>
    </row>
    <row r="34" spans="1:10" ht="15" customHeight="1">
      <c r="A34" s="763"/>
      <c r="H34" s="763"/>
      <c r="I34" s="763"/>
      <c r="J34" s="763"/>
    </row>
    <row r="35" spans="1:10" ht="15" customHeight="1">
      <c r="A35" s="763"/>
      <c r="H35" s="763"/>
      <c r="I35" s="763"/>
      <c r="J35" s="763"/>
    </row>
    <row r="36" spans="1:10" ht="15" customHeight="1">
      <c r="A36" s="763"/>
      <c r="H36" s="763"/>
      <c r="I36" s="763"/>
      <c r="J36" s="763"/>
    </row>
    <row r="37" spans="1:10" ht="15" customHeight="1">
      <c r="A37" s="763"/>
      <c r="H37" s="763"/>
      <c r="I37" s="763"/>
      <c r="J37" s="763"/>
    </row>
    <row r="38" spans="1:10" ht="15" customHeight="1">
      <c r="A38" s="763"/>
      <c r="H38" s="763"/>
      <c r="I38" s="763"/>
      <c r="J38" s="763"/>
    </row>
    <row r="39" spans="1:10" ht="15" customHeight="1">
      <c r="A39" s="763"/>
      <c r="H39" s="763"/>
      <c r="I39" s="763"/>
      <c r="J39" s="763"/>
    </row>
    <row r="40" spans="1:10" ht="15" customHeight="1">
      <c r="A40" s="763"/>
      <c r="H40" s="763"/>
      <c r="I40" s="763"/>
      <c r="J40" s="763"/>
    </row>
    <row r="41" spans="1:10" ht="15" customHeight="1">
      <c r="A41" s="763"/>
      <c r="H41" s="763"/>
      <c r="I41" s="763"/>
      <c r="J41" s="763"/>
    </row>
    <row r="42" spans="1:10" ht="15" customHeight="1">
      <c r="A42" s="763"/>
      <c r="H42" s="763"/>
      <c r="I42" s="763"/>
      <c r="J42" s="763"/>
    </row>
    <row r="43" spans="1:10" ht="15" customHeight="1">
      <c r="A43" s="763"/>
      <c r="H43" s="763"/>
      <c r="I43" s="763"/>
      <c r="J43" s="763"/>
    </row>
    <row r="44" spans="1:10" ht="15" customHeight="1">
      <c r="A44" s="763"/>
      <c r="H44" s="763"/>
      <c r="I44" s="763"/>
      <c r="J44" s="763"/>
    </row>
    <row r="45" spans="1:10" ht="15" customHeight="1">
      <c r="A45" s="763"/>
      <c r="H45" s="763"/>
      <c r="I45" s="763"/>
      <c r="J45" s="763"/>
    </row>
    <row r="46" spans="1:10" ht="15" customHeight="1">
      <c r="A46" s="763"/>
      <c r="H46" s="763"/>
      <c r="I46" s="763"/>
      <c r="J46" s="763"/>
    </row>
    <row r="47" spans="1:10" ht="15" customHeight="1">
      <c r="A47" s="763"/>
      <c r="H47" s="763"/>
      <c r="I47" s="763"/>
      <c r="J47" s="763"/>
    </row>
    <row r="48" spans="1:10" ht="15" customHeight="1">
      <c r="A48" s="763"/>
      <c r="H48" s="763"/>
      <c r="I48" s="763"/>
      <c r="J48" s="763"/>
    </row>
    <row r="49" spans="1:10" ht="15" customHeight="1">
      <c r="A49" s="763"/>
      <c r="H49" s="763"/>
      <c r="I49" s="763"/>
      <c r="J49" s="763"/>
    </row>
    <row r="50" spans="1:10" ht="15" customHeight="1">
      <c r="A50" s="763"/>
      <c r="I50" s="763"/>
      <c r="J50" s="763"/>
    </row>
  </sheetData>
  <mergeCells count="4">
    <mergeCell ref="B2:C2"/>
    <mergeCell ref="B3:C3"/>
    <mergeCell ref="B7:C7"/>
    <mergeCell ref="B17:C17"/>
  </mergeCells>
  <phoneticPr fontId="13"/>
  <pageMargins left="0.78740157480314965" right="0.78740157480314965" top="0.78740157480314965" bottom="0.59055118110236227" header="0.51181102362204722" footer="0.51181102362204722"/>
  <pageSetup paperSize="9" fitToHeight="0" orientation="portrait" horizontalDpi="300" verticalDpi="30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rgb="FFFFFFCC"/>
    <pageSetUpPr fitToPage="1"/>
  </sheetPr>
  <dimension ref="A1:AA55"/>
  <sheetViews>
    <sheetView view="pageBreakPreview" zoomScaleNormal="85" zoomScaleSheetLayoutView="100" workbookViewId="0"/>
  </sheetViews>
  <sheetFormatPr defaultRowHeight="13.5"/>
  <cols>
    <col min="1" max="1" width="2.625" style="2" customWidth="1"/>
    <col min="2" max="2" width="8.625" style="2" customWidth="1"/>
    <col min="3" max="10" width="9.125" style="2" customWidth="1"/>
    <col min="11" max="11" width="8.125" style="2" customWidth="1"/>
    <col min="12" max="12" width="10.625" style="2" customWidth="1"/>
    <col min="13" max="15" width="11" style="2" customWidth="1"/>
    <col min="16" max="16384" width="9" style="2"/>
  </cols>
  <sheetData>
    <row r="1" spans="1:14" ht="20.100000000000001" customHeight="1">
      <c r="A1" s="249" t="s">
        <v>229</v>
      </c>
      <c r="C1" s="249"/>
      <c r="D1" s="249"/>
      <c r="E1" s="249"/>
      <c r="F1" s="249"/>
    </row>
    <row r="2" spans="1:14" ht="20.100000000000001" customHeight="1">
      <c r="B2" s="4"/>
    </row>
    <row r="3" spans="1:14" s="80" customFormat="1" ht="15" customHeight="1">
      <c r="B3" s="80" t="s">
        <v>615</v>
      </c>
      <c r="J3" s="1186"/>
      <c r="K3" s="2"/>
      <c r="L3" s="7"/>
      <c r="M3" s="7"/>
      <c r="N3" s="7"/>
    </row>
    <row r="4" spans="1:14" s="1165" customFormat="1" ht="15" customHeight="1" thickBot="1">
      <c r="B4" s="80"/>
      <c r="C4" s="80"/>
      <c r="I4" s="1186" t="s">
        <v>267</v>
      </c>
      <c r="K4" s="2"/>
      <c r="L4" s="205"/>
      <c r="M4" s="253"/>
      <c r="N4" s="205"/>
    </row>
    <row r="5" spans="1:14" ht="15" customHeight="1">
      <c r="B5" s="2626" t="s">
        <v>268</v>
      </c>
      <c r="C5" s="2383" t="s">
        <v>680</v>
      </c>
      <c r="D5" s="2383" t="s">
        <v>762</v>
      </c>
      <c r="E5" s="2383" t="s">
        <v>763</v>
      </c>
      <c r="F5" s="2275" t="s">
        <v>764</v>
      </c>
      <c r="G5" s="2277"/>
      <c r="H5" s="2258" t="s">
        <v>2171</v>
      </c>
      <c r="I5" s="2619" t="s">
        <v>1725</v>
      </c>
      <c r="J5" s="91"/>
      <c r="L5" s="7"/>
      <c r="M5" s="7"/>
    </row>
    <row r="6" spans="1:14" ht="15" customHeight="1">
      <c r="B6" s="2630"/>
      <c r="C6" s="2621"/>
      <c r="D6" s="2621"/>
      <c r="E6" s="2621"/>
      <c r="F6" s="1199" t="s">
        <v>1181</v>
      </c>
      <c r="G6" s="1199" t="s">
        <v>765</v>
      </c>
      <c r="H6" s="2529"/>
      <c r="I6" s="2620"/>
      <c r="J6" s="91"/>
    </row>
    <row r="7" spans="1:14" ht="17.100000000000001" customHeight="1">
      <c r="B7" s="84" t="s">
        <v>2127</v>
      </c>
      <c r="C7" s="1128">
        <v>23096</v>
      </c>
      <c r="D7" s="1128">
        <v>2082</v>
      </c>
      <c r="E7" s="1128">
        <v>54</v>
      </c>
      <c r="F7" s="1128">
        <v>9185</v>
      </c>
      <c r="G7" s="1128">
        <v>11485</v>
      </c>
      <c r="H7" s="1128">
        <v>271</v>
      </c>
      <c r="I7" s="1223">
        <v>19</v>
      </c>
      <c r="J7" s="91"/>
    </row>
    <row r="8" spans="1:14" ht="17.100000000000001" customHeight="1">
      <c r="B8" s="85">
        <v>28</v>
      </c>
      <c r="C8" s="1128">
        <v>23176</v>
      </c>
      <c r="D8" s="1128">
        <v>2271</v>
      </c>
      <c r="E8" s="1128">
        <v>49</v>
      </c>
      <c r="F8" s="1128">
        <v>9247</v>
      </c>
      <c r="G8" s="1128">
        <v>11298</v>
      </c>
      <c r="H8" s="1128">
        <v>291</v>
      </c>
      <c r="I8" s="1223">
        <v>20</v>
      </c>
      <c r="J8" s="91"/>
    </row>
    <row r="9" spans="1:14" ht="17.100000000000001" customHeight="1">
      <c r="B9" s="100">
        <v>29</v>
      </c>
      <c r="C9" s="1128">
        <v>23293</v>
      </c>
      <c r="D9" s="1128">
        <v>2448</v>
      </c>
      <c r="E9" s="1128">
        <v>47</v>
      </c>
      <c r="F9" s="1128">
        <v>9415</v>
      </c>
      <c r="G9" s="1128">
        <v>11070</v>
      </c>
      <c r="H9" s="1128">
        <v>294</v>
      </c>
      <c r="I9" s="1223">
        <v>19</v>
      </c>
      <c r="J9" s="91"/>
    </row>
    <row r="10" spans="1:14" ht="17.100000000000001" customHeight="1">
      <c r="B10" s="85">
        <v>30</v>
      </c>
      <c r="C10" s="1128">
        <v>23338</v>
      </c>
      <c r="D10" s="1128">
        <v>2514</v>
      </c>
      <c r="E10" s="1128">
        <v>51</v>
      </c>
      <c r="F10" s="1128">
        <v>9618</v>
      </c>
      <c r="G10" s="1128">
        <v>10830</v>
      </c>
      <c r="H10" s="1128">
        <v>306</v>
      </c>
      <c r="I10" s="1223">
        <v>19</v>
      </c>
      <c r="J10" s="91"/>
      <c r="K10" s="1166"/>
    </row>
    <row r="11" spans="1:14" ht="17.100000000000001" customHeight="1">
      <c r="B11" s="100">
        <v>31</v>
      </c>
      <c r="C11" s="1128">
        <v>23283</v>
      </c>
      <c r="D11" s="1128">
        <v>2649</v>
      </c>
      <c r="E11" s="1128">
        <v>49</v>
      </c>
      <c r="F11" s="1128">
        <v>9665</v>
      </c>
      <c r="G11" s="1128">
        <v>10576</v>
      </c>
      <c r="H11" s="1128">
        <v>324</v>
      </c>
      <c r="I11" s="1223">
        <v>20</v>
      </c>
      <c r="J11" s="91"/>
    </row>
    <row r="12" spans="1:14" ht="17.100000000000001" customHeight="1">
      <c r="B12" s="85" t="s">
        <v>1786</v>
      </c>
      <c r="C12" s="1128">
        <v>23052</v>
      </c>
      <c r="D12" s="1128">
        <v>2702</v>
      </c>
      <c r="E12" s="1128">
        <v>55</v>
      </c>
      <c r="F12" s="1128">
        <v>9698</v>
      </c>
      <c r="G12" s="1128">
        <v>10236</v>
      </c>
      <c r="H12" s="1128">
        <v>341</v>
      </c>
      <c r="I12" s="1223">
        <v>20</v>
      </c>
      <c r="J12" s="91"/>
    </row>
    <row r="13" spans="1:14" ht="17.100000000000001" customHeight="1">
      <c r="B13" s="100">
        <v>3</v>
      </c>
      <c r="C13" s="1128">
        <v>22754</v>
      </c>
      <c r="D13" s="1129">
        <v>2645</v>
      </c>
      <c r="E13" s="1129">
        <v>53</v>
      </c>
      <c r="F13" s="1129">
        <v>9712</v>
      </c>
      <c r="G13" s="1129">
        <v>9994</v>
      </c>
      <c r="H13" s="1129">
        <v>328</v>
      </c>
      <c r="I13" s="101">
        <v>22</v>
      </c>
      <c r="J13" s="91"/>
      <c r="K13" s="250"/>
    </row>
    <row r="14" spans="1:14" ht="17.100000000000001" customHeight="1">
      <c r="B14" s="85">
        <v>4</v>
      </c>
      <c r="C14" s="1128">
        <v>22592</v>
      </c>
      <c r="D14" s="1128">
        <v>2650</v>
      </c>
      <c r="E14" s="1128">
        <v>53</v>
      </c>
      <c r="F14" s="1128">
        <v>9879</v>
      </c>
      <c r="G14" s="1128">
        <v>9645</v>
      </c>
      <c r="H14" s="1128">
        <v>344</v>
      </c>
      <c r="I14" s="1223">
        <v>21</v>
      </c>
      <c r="J14" s="91"/>
      <c r="K14" s="250"/>
    </row>
    <row r="15" spans="1:14" ht="17.100000000000001" customHeight="1">
      <c r="B15" s="100">
        <v>5</v>
      </c>
      <c r="C15" s="1128">
        <v>22465</v>
      </c>
      <c r="D15" s="1128">
        <v>2763</v>
      </c>
      <c r="E15" s="1128">
        <v>50</v>
      </c>
      <c r="F15" s="1128">
        <v>9815</v>
      </c>
      <c r="G15" s="1128">
        <v>9467</v>
      </c>
      <c r="H15" s="1128">
        <v>349</v>
      </c>
      <c r="I15" s="1223">
        <v>21</v>
      </c>
      <c r="J15" s="91"/>
      <c r="K15" s="250"/>
    </row>
    <row r="16" spans="1:14" ht="17.100000000000001" customHeight="1">
      <c r="B16" s="248">
        <v>6</v>
      </c>
      <c r="C16" s="215">
        <v>22491</v>
      </c>
      <c r="D16" s="215">
        <v>2790</v>
      </c>
      <c r="E16" s="215">
        <v>55</v>
      </c>
      <c r="F16" s="215">
        <v>10093</v>
      </c>
      <c r="G16" s="215">
        <v>9185</v>
      </c>
      <c r="H16" s="215">
        <v>350</v>
      </c>
      <c r="I16" s="300">
        <v>18</v>
      </c>
      <c r="J16" s="91"/>
      <c r="K16" s="250"/>
    </row>
    <row r="17" spans="1:27" ht="16.5" customHeight="1" thickBot="1">
      <c r="B17" s="87">
        <v>7</v>
      </c>
      <c r="C17" s="1728">
        <v>22512</v>
      </c>
      <c r="D17" s="1856">
        <v>2875</v>
      </c>
      <c r="E17" s="1856">
        <v>56</v>
      </c>
      <c r="F17" s="1856">
        <v>10236</v>
      </c>
      <c r="G17" s="1856">
        <v>8961</v>
      </c>
      <c r="H17" s="1856">
        <v>367</v>
      </c>
      <c r="I17" s="1665">
        <v>17</v>
      </c>
      <c r="J17" s="91"/>
      <c r="K17" s="250"/>
    </row>
    <row r="18" spans="1:27" ht="16.5" customHeight="1">
      <c r="A18" s="1165"/>
      <c r="B18" s="1165"/>
      <c r="C18" s="1165"/>
      <c r="D18" s="1165"/>
      <c r="E18" s="1165"/>
      <c r="F18" s="1165"/>
      <c r="G18" s="1165"/>
      <c r="H18" s="102"/>
      <c r="I18" s="1186" t="s">
        <v>1496</v>
      </c>
      <c r="J18" s="1165"/>
      <c r="K18" s="250"/>
    </row>
    <row r="19" spans="1:27" s="1165" customFormat="1" ht="15" customHeight="1">
      <c r="H19" s="102"/>
      <c r="I19" s="102"/>
      <c r="J19" s="1186"/>
      <c r="K19" s="250"/>
      <c r="L19" s="2"/>
      <c r="M19" s="2"/>
      <c r="N19" s="2"/>
      <c r="O19" s="2"/>
      <c r="P19" s="2"/>
    </row>
    <row r="20" spans="1:27" s="1165" customFormat="1" ht="20.100000000000001" customHeight="1">
      <c r="B20" s="80" t="s">
        <v>869</v>
      </c>
      <c r="K20" s="102"/>
      <c r="L20" s="2"/>
      <c r="M20" s="2"/>
      <c r="N20" s="2"/>
      <c r="O20" s="2"/>
    </row>
    <row r="21" spans="1:27" s="1165" customFormat="1" ht="15" customHeight="1" thickBot="1">
      <c r="J21" s="1186" t="s">
        <v>892</v>
      </c>
      <c r="K21" s="102"/>
      <c r="L21" s="102"/>
      <c r="M21" s="102"/>
      <c r="N21" s="2"/>
      <c r="O21" s="2"/>
    </row>
    <row r="22" spans="1:27" s="1165" customFormat="1" ht="15" customHeight="1">
      <c r="A22" s="2"/>
      <c r="B22" s="2626" t="s">
        <v>231</v>
      </c>
      <c r="C22" s="2615" t="s">
        <v>61</v>
      </c>
      <c r="D22" s="2624" t="s">
        <v>241</v>
      </c>
      <c r="E22" s="2624" t="s">
        <v>242</v>
      </c>
      <c r="F22" s="2624" t="s">
        <v>243</v>
      </c>
      <c r="G22" s="2615" t="s">
        <v>1149</v>
      </c>
      <c r="H22" s="2615" t="s">
        <v>1150</v>
      </c>
      <c r="I22" s="2383" t="s">
        <v>870</v>
      </c>
      <c r="J22" s="2633"/>
      <c r="K22" s="102"/>
      <c r="L22" s="102"/>
      <c r="M22" s="102"/>
      <c r="N22" s="2"/>
      <c r="O22" s="2"/>
    </row>
    <row r="23" spans="1:27" ht="17.100000000000001" customHeight="1">
      <c r="B23" s="2627"/>
      <c r="C23" s="2616"/>
      <c r="D23" s="2625"/>
      <c r="E23" s="2625"/>
      <c r="F23" s="2625"/>
      <c r="G23" s="2616"/>
      <c r="H23" s="2616"/>
      <c r="I23" s="1802" t="s">
        <v>1151</v>
      </c>
      <c r="J23" s="1803" t="s">
        <v>1152</v>
      </c>
      <c r="K23" s="102"/>
      <c r="L23" s="102"/>
      <c r="M23" s="102"/>
      <c r="P23" s="1165"/>
    </row>
    <row r="24" spans="1:27" ht="17.100000000000001" customHeight="1">
      <c r="B24" s="84" t="s">
        <v>2127</v>
      </c>
      <c r="C24" s="283">
        <v>16661</v>
      </c>
      <c r="D24" s="236">
        <v>2384</v>
      </c>
      <c r="E24" s="236">
        <v>154</v>
      </c>
      <c r="F24" s="236">
        <v>531</v>
      </c>
      <c r="G24" s="236">
        <v>640</v>
      </c>
      <c r="H24" s="236">
        <v>0</v>
      </c>
      <c r="I24" s="236">
        <v>0</v>
      </c>
      <c r="J24" s="237">
        <v>8807</v>
      </c>
      <c r="L24" s="1165"/>
      <c r="M24" s="1165"/>
      <c r="N24" s="1165"/>
      <c r="O24" s="1165"/>
    </row>
    <row r="25" spans="1:27" ht="17.100000000000001" customHeight="1">
      <c r="B25" s="85">
        <v>28</v>
      </c>
      <c r="C25" s="1128">
        <v>16859</v>
      </c>
      <c r="D25" s="238">
        <v>2261</v>
      </c>
      <c r="E25" s="238">
        <v>151</v>
      </c>
      <c r="F25" s="238">
        <v>551</v>
      </c>
      <c r="G25" s="238">
        <v>638</v>
      </c>
      <c r="H25" s="238">
        <v>0</v>
      </c>
      <c r="I25" s="238">
        <v>1</v>
      </c>
      <c r="J25" s="239">
        <v>9125</v>
      </c>
      <c r="L25" s="1165"/>
      <c r="M25" s="1165"/>
      <c r="N25" s="1165"/>
      <c r="O25" s="1165"/>
    </row>
    <row r="26" spans="1:27" ht="17.100000000000001" customHeight="1">
      <c r="B26" s="100">
        <v>29</v>
      </c>
      <c r="C26" s="1128">
        <v>17031</v>
      </c>
      <c r="D26" s="240">
        <v>2134</v>
      </c>
      <c r="E26" s="240">
        <v>147</v>
      </c>
      <c r="F26" s="240">
        <v>553</v>
      </c>
      <c r="G26" s="240">
        <v>642</v>
      </c>
      <c r="H26" s="240">
        <v>0</v>
      </c>
      <c r="I26" s="240">
        <v>0</v>
      </c>
      <c r="J26" s="241">
        <v>9266</v>
      </c>
      <c r="L26" s="1165"/>
      <c r="M26" s="1165"/>
      <c r="N26" s="1165"/>
      <c r="O26" s="1165"/>
    </row>
    <row r="27" spans="1:27" ht="17.100000000000001" customHeight="1">
      <c r="B27" s="85">
        <v>30</v>
      </c>
      <c r="C27" s="1128">
        <v>17110</v>
      </c>
      <c r="D27" s="240">
        <v>2050</v>
      </c>
      <c r="E27" s="240">
        <v>145</v>
      </c>
      <c r="F27" s="240">
        <v>569</v>
      </c>
      <c r="G27" s="240">
        <v>654</v>
      </c>
      <c r="H27" s="240">
        <v>0</v>
      </c>
      <c r="I27" s="240">
        <v>0</v>
      </c>
      <c r="J27" s="241">
        <v>9416</v>
      </c>
    </row>
    <row r="28" spans="1:27" ht="17.100000000000001" customHeight="1">
      <c r="B28" s="100" t="s">
        <v>1720</v>
      </c>
      <c r="C28" s="1128">
        <v>17222</v>
      </c>
      <c r="D28" s="240">
        <v>1963</v>
      </c>
      <c r="E28" s="240">
        <v>143</v>
      </c>
      <c r="F28" s="240">
        <v>615</v>
      </c>
      <c r="G28" s="240">
        <v>623</v>
      </c>
      <c r="H28" s="240">
        <v>0</v>
      </c>
      <c r="I28" s="240">
        <v>0</v>
      </c>
      <c r="J28" s="241">
        <v>9538</v>
      </c>
    </row>
    <row r="29" spans="1:27" ht="17.100000000000001" customHeight="1">
      <c r="B29" s="85">
        <v>2</v>
      </c>
      <c r="C29" s="1128">
        <v>17388</v>
      </c>
      <c r="D29" s="240">
        <v>1892</v>
      </c>
      <c r="E29" s="240">
        <v>138</v>
      </c>
      <c r="F29" s="240">
        <v>645</v>
      </c>
      <c r="G29" s="240">
        <v>631</v>
      </c>
      <c r="H29" s="240">
        <v>0</v>
      </c>
      <c r="I29" s="240">
        <v>0</v>
      </c>
      <c r="J29" s="241">
        <v>9732</v>
      </c>
    </row>
    <row r="30" spans="1:27" ht="17.100000000000001" customHeight="1">
      <c r="B30" s="100">
        <v>3</v>
      </c>
      <c r="C30" s="1128">
        <v>17623</v>
      </c>
      <c r="D30" s="240">
        <v>1860</v>
      </c>
      <c r="E30" s="240">
        <v>148</v>
      </c>
      <c r="F30" s="240">
        <v>664</v>
      </c>
      <c r="G30" s="240">
        <v>663</v>
      </c>
      <c r="H30" s="240">
        <v>0</v>
      </c>
      <c r="I30" s="240">
        <v>0</v>
      </c>
      <c r="J30" s="241">
        <v>9899</v>
      </c>
    </row>
    <row r="31" spans="1:27" ht="17.100000000000001" customHeight="1">
      <c r="B31" s="85">
        <v>4</v>
      </c>
      <c r="C31" s="1128">
        <v>18532</v>
      </c>
      <c r="D31" s="240">
        <v>1818</v>
      </c>
      <c r="E31" s="240">
        <v>161</v>
      </c>
      <c r="F31" s="240">
        <v>756</v>
      </c>
      <c r="G31" s="240">
        <v>748</v>
      </c>
      <c r="H31" s="240">
        <v>0</v>
      </c>
      <c r="I31" s="240">
        <v>0</v>
      </c>
      <c r="J31" s="241">
        <v>10246</v>
      </c>
      <c r="Q31" s="3"/>
      <c r="R31" s="3"/>
      <c r="S31" s="3"/>
      <c r="T31" s="3"/>
      <c r="U31" s="3"/>
      <c r="V31" s="3"/>
      <c r="W31" s="3"/>
      <c r="X31" s="3"/>
      <c r="Y31" s="3"/>
      <c r="Z31" s="3"/>
      <c r="AA31" s="3"/>
    </row>
    <row r="32" spans="1:27" ht="17.100000000000001" customHeight="1">
      <c r="B32" s="100">
        <v>5</v>
      </c>
      <c r="C32" s="1128">
        <v>18798</v>
      </c>
      <c r="D32" s="240">
        <v>1774</v>
      </c>
      <c r="E32" s="240">
        <v>163</v>
      </c>
      <c r="F32" s="240">
        <v>791</v>
      </c>
      <c r="G32" s="240">
        <v>774</v>
      </c>
      <c r="H32" s="1148" t="s">
        <v>1220</v>
      </c>
      <c r="I32" s="1148">
        <v>2</v>
      </c>
      <c r="J32" s="241">
        <v>10484</v>
      </c>
      <c r="P32" s="3"/>
      <c r="Q32" s="1210"/>
      <c r="R32" s="254"/>
      <c r="S32" s="254"/>
      <c r="T32" s="254"/>
      <c r="U32" s="254"/>
      <c r="V32" s="1210"/>
      <c r="W32" s="2632"/>
      <c r="X32" s="2632"/>
      <c r="Y32" s="2632"/>
      <c r="Z32" s="2634"/>
      <c r="AA32" s="3"/>
    </row>
    <row r="33" spans="1:27" ht="17.100000000000001" customHeight="1">
      <c r="B33" s="85">
        <v>6</v>
      </c>
      <c r="C33" s="215">
        <v>18995</v>
      </c>
      <c r="D33" s="1704">
        <v>1701</v>
      </c>
      <c r="E33" s="1704">
        <v>167</v>
      </c>
      <c r="F33" s="1704">
        <v>812</v>
      </c>
      <c r="G33" s="1704">
        <v>771</v>
      </c>
      <c r="H33" s="531" t="s">
        <v>1220</v>
      </c>
      <c r="I33" s="531">
        <v>5</v>
      </c>
      <c r="J33" s="1738">
        <v>10687</v>
      </c>
      <c r="P33" s="1210"/>
      <c r="Q33" s="1210"/>
      <c r="R33" s="1210"/>
      <c r="S33" s="1210"/>
      <c r="T33" s="1210"/>
      <c r="U33" s="1210"/>
      <c r="V33" s="1210"/>
      <c r="W33" s="2632"/>
      <c r="X33" s="2632"/>
      <c r="Y33" s="2632"/>
      <c r="Z33" s="2634"/>
      <c r="AA33" s="3"/>
    </row>
    <row r="34" spans="1:27" ht="17.100000000000001" customHeight="1" thickBot="1">
      <c r="B34" s="85">
        <v>7</v>
      </c>
      <c r="C34" s="1264">
        <v>19177</v>
      </c>
      <c r="D34" s="1704">
        <v>1621</v>
      </c>
      <c r="E34" s="1704">
        <v>165</v>
      </c>
      <c r="F34" s="1704">
        <v>822</v>
      </c>
      <c r="G34" s="1704">
        <v>766</v>
      </c>
      <c r="H34" s="534">
        <v>0</v>
      </c>
      <c r="I34" s="531">
        <v>9</v>
      </c>
      <c r="J34" s="1949">
        <v>10921</v>
      </c>
      <c r="P34" s="1820"/>
      <c r="Q34" s="1820"/>
      <c r="R34" s="1820"/>
      <c r="S34" s="1820"/>
      <c r="T34" s="1820"/>
      <c r="U34" s="1820"/>
      <c r="V34" s="1820"/>
      <c r="W34" s="2632"/>
      <c r="X34" s="2632"/>
      <c r="Y34" s="2632"/>
      <c r="Z34" s="2634"/>
      <c r="AA34" s="3"/>
    </row>
    <row r="35" spans="1:27" ht="17.100000000000001" customHeight="1" thickTop="1">
      <c r="B35" s="2631" t="s">
        <v>231</v>
      </c>
      <c r="C35" s="2617" t="s">
        <v>871</v>
      </c>
      <c r="D35" s="2617"/>
      <c r="E35" s="2628" t="s">
        <v>603</v>
      </c>
      <c r="F35" s="2618" t="s">
        <v>1153</v>
      </c>
      <c r="G35" s="2618" t="s">
        <v>1155</v>
      </c>
      <c r="H35" s="2622" t="s">
        <v>1222</v>
      </c>
      <c r="I35" s="242"/>
      <c r="J35" s="243"/>
      <c r="P35" s="1726"/>
      <c r="Q35" s="1726"/>
      <c r="R35" s="1726"/>
      <c r="S35" s="1726"/>
      <c r="T35" s="1726"/>
      <c r="U35" s="1726"/>
      <c r="V35" s="1726"/>
      <c r="W35" s="2632"/>
      <c r="X35" s="2632"/>
      <c r="Y35" s="2632"/>
      <c r="Z35" s="2634"/>
      <c r="AA35" s="3"/>
    </row>
    <row r="36" spans="1:27" ht="17.100000000000001" customHeight="1">
      <c r="B36" s="2630"/>
      <c r="C36" s="1178" t="s">
        <v>1151</v>
      </c>
      <c r="D36" s="1178" t="s">
        <v>1152</v>
      </c>
      <c r="E36" s="2629"/>
      <c r="F36" s="2616"/>
      <c r="G36" s="2616"/>
      <c r="H36" s="2623"/>
      <c r="I36" s="244"/>
      <c r="J36" s="3"/>
      <c r="P36" s="1210"/>
      <c r="Q36" s="1210"/>
      <c r="R36" s="1210"/>
      <c r="S36" s="1210"/>
      <c r="T36" s="1210"/>
      <c r="U36" s="1210"/>
      <c r="V36" s="1210"/>
      <c r="W36" s="2632"/>
      <c r="X36" s="2632"/>
      <c r="Y36" s="2632"/>
      <c r="Z36" s="2634"/>
      <c r="AA36" s="3"/>
    </row>
    <row r="37" spans="1:27" ht="17.100000000000001" customHeight="1">
      <c r="B37" s="84" t="s">
        <v>2127</v>
      </c>
      <c r="C37" s="236">
        <v>95</v>
      </c>
      <c r="D37" s="236">
        <v>2306</v>
      </c>
      <c r="E37" s="236">
        <v>685</v>
      </c>
      <c r="F37" s="236"/>
      <c r="G37" s="236">
        <v>38</v>
      </c>
      <c r="H37" s="245">
        <v>84</v>
      </c>
      <c r="I37" s="244"/>
      <c r="J37" s="3"/>
      <c r="P37" s="3"/>
      <c r="Q37" s="251"/>
      <c r="R37" s="251"/>
      <c r="S37" s="250"/>
      <c r="T37" s="251"/>
      <c r="U37" s="250"/>
      <c r="V37" s="251"/>
      <c r="W37" s="252"/>
      <c r="X37" s="3"/>
      <c r="Y37" s="3"/>
      <c r="Z37" s="252"/>
      <c r="AA37" s="3"/>
    </row>
    <row r="38" spans="1:27" ht="17.100000000000001" customHeight="1">
      <c r="B38" s="85">
        <v>28</v>
      </c>
      <c r="C38" s="238">
        <v>100</v>
      </c>
      <c r="D38" s="238">
        <v>2280</v>
      </c>
      <c r="E38" s="238">
        <v>698</v>
      </c>
      <c r="F38" s="238">
        <v>924</v>
      </c>
      <c r="G38" s="238">
        <v>43</v>
      </c>
      <c r="H38" s="246">
        <v>87</v>
      </c>
      <c r="I38" s="244"/>
      <c r="J38" s="3"/>
      <c r="L38" s="255"/>
      <c r="P38" s="1210"/>
      <c r="Q38" s="251"/>
      <c r="R38" s="251"/>
      <c r="S38" s="251"/>
      <c r="T38" s="251"/>
      <c r="U38" s="251"/>
      <c r="V38" s="251"/>
      <c r="W38" s="3"/>
      <c r="X38" s="3"/>
      <c r="Y38" s="3"/>
      <c r="Z38" s="3"/>
    </row>
    <row r="39" spans="1:27" ht="17.100000000000001" customHeight="1">
      <c r="B39" s="100">
        <v>29</v>
      </c>
      <c r="C39" s="240">
        <v>98</v>
      </c>
      <c r="D39" s="240">
        <v>2428</v>
      </c>
      <c r="E39" s="240">
        <v>726</v>
      </c>
      <c r="F39" s="240">
        <v>901</v>
      </c>
      <c r="G39" s="240">
        <v>45</v>
      </c>
      <c r="H39" s="247">
        <v>91</v>
      </c>
      <c r="I39" s="244"/>
      <c r="J39" s="3"/>
      <c r="L39" s="251"/>
      <c r="P39" s="1210"/>
      <c r="Q39" s="251"/>
      <c r="R39" s="251"/>
      <c r="S39" s="251"/>
      <c r="T39" s="251"/>
      <c r="U39" s="251"/>
      <c r="V39" s="251"/>
      <c r="W39" s="3"/>
      <c r="X39" s="3"/>
      <c r="Y39" s="3"/>
      <c r="Z39" s="3"/>
    </row>
    <row r="40" spans="1:27" ht="17.100000000000001" customHeight="1">
      <c r="B40" s="85">
        <v>30</v>
      </c>
      <c r="C40" s="240">
        <v>98</v>
      </c>
      <c r="D40" s="240">
        <v>2455</v>
      </c>
      <c r="E40" s="240">
        <v>706</v>
      </c>
      <c r="F40" s="240">
        <v>880</v>
      </c>
      <c r="G40" s="240">
        <v>43</v>
      </c>
      <c r="H40" s="247">
        <v>94</v>
      </c>
      <c r="I40" s="244"/>
      <c r="J40" s="3"/>
      <c r="L40" s="251"/>
      <c r="P40" s="251"/>
      <c r="Q40" s="1210"/>
      <c r="R40" s="1210"/>
      <c r="S40" s="254"/>
      <c r="T40" s="254"/>
      <c r="U40" s="254"/>
      <c r="V40" s="254"/>
      <c r="W40" s="2632"/>
      <c r="X40" s="2632"/>
      <c r="Y40" s="2632"/>
      <c r="Z40" s="2632"/>
    </row>
    <row r="41" spans="1:27" ht="17.100000000000001" customHeight="1">
      <c r="B41" s="100" t="s">
        <v>1720</v>
      </c>
      <c r="C41" s="240">
        <v>103</v>
      </c>
      <c r="D41" s="240">
        <v>2501</v>
      </c>
      <c r="E41" s="240">
        <v>741</v>
      </c>
      <c r="F41" s="240">
        <v>872</v>
      </c>
      <c r="G41" s="240">
        <v>38</v>
      </c>
      <c r="H41" s="247">
        <v>85</v>
      </c>
      <c r="I41" s="244"/>
      <c r="J41" s="3"/>
      <c r="L41" s="251"/>
      <c r="P41" s="251"/>
      <c r="Q41" s="1210"/>
      <c r="R41" s="1210"/>
      <c r="S41" s="1210"/>
      <c r="T41" s="1210"/>
      <c r="U41" s="1210"/>
      <c r="V41" s="1210"/>
      <c r="W41" s="2632"/>
      <c r="X41" s="2632"/>
      <c r="Y41" s="2632"/>
      <c r="Z41" s="2632"/>
    </row>
    <row r="42" spans="1:27" ht="17.100000000000001" customHeight="1">
      <c r="B42" s="85">
        <v>2</v>
      </c>
      <c r="C42" s="240">
        <v>106</v>
      </c>
      <c r="D42" s="240">
        <v>2498</v>
      </c>
      <c r="E42" s="240">
        <v>761</v>
      </c>
      <c r="F42" s="240">
        <v>863</v>
      </c>
      <c r="G42" s="240">
        <v>36</v>
      </c>
      <c r="H42" s="247">
        <v>86</v>
      </c>
      <c r="I42" s="244"/>
      <c r="J42" s="3"/>
      <c r="L42" s="1210"/>
      <c r="M42" s="251"/>
      <c r="N42" s="251"/>
      <c r="O42" s="251"/>
      <c r="P42" s="251"/>
      <c r="Q42" s="251"/>
      <c r="R42" s="251"/>
      <c r="S42" s="251"/>
      <c r="T42" s="250"/>
      <c r="U42" s="251"/>
      <c r="V42" s="250"/>
      <c r="W42" s="3"/>
      <c r="X42" s="252"/>
      <c r="Y42" s="3"/>
      <c r="Z42" s="3"/>
    </row>
    <row r="43" spans="1:27" ht="17.100000000000001" customHeight="1">
      <c r="B43" s="100">
        <v>3</v>
      </c>
      <c r="C43" s="240">
        <v>124</v>
      </c>
      <c r="D43" s="240">
        <v>2503</v>
      </c>
      <c r="E43" s="240">
        <v>780</v>
      </c>
      <c r="F43" s="240">
        <v>852</v>
      </c>
      <c r="G43" s="240">
        <v>39</v>
      </c>
      <c r="H43" s="247">
        <v>91</v>
      </c>
      <c r="I43" s="244"/>
      <c r="J43" s="3"/>
      <c r="L43" s="255"/>
      <c r="M43" s="251"/>
      <c r="N43" s="251"/>
      <c r="O43" s="251"/>
      <c r="P43" s="251"/>
      <c r="Q43" s="3"/>
      <c r="R43" s="3"/>
      <c r="S43" s="3"/>
      <c r="T43" s="252"/>
      <c r="U43" s="3"/>
      <c r="V43" s="252"/>
      <c r="W43" s="3"/>
      <c r="X43" s="252"/>
      <c r="Y43" s="3"/>
      <c r="Z43" s="3"/>
    </row>
    <row r="44" spans="1:27" ht="17.100000000000001" customHeight="1">
      <c r="B44" s="85">
        <v>4</v>
      </c>
      <c r="C44" s="240">
        <v>145</v>
      </c>
      <c r="D44" s="240">
        <v>2818</v>
      </c>
      <c r="E44" s="240">
        <v>845</v>
      </c>
      <c r="F44" s="240">
        <v>850</v>
      </c>
      <c r="G44" s="240">
        <v>43</v>
      </c>
      <c r="H44" s="241">
        <v>102</v>
      </c>
      <c r="I44" s="244"/>
      <c r="J44" s="3"/>
      <c r="L44" s="255"/>
      <c r="M44" s="251"/>
      <c r="N44" s="251"/>
      <c r="O44" s="251"/>
      <c r="P44" s="251"/>
      <c r="Q44" s="3"/>
      <c r="R44" s="3"/>
      <c r="S44" s="3"/>
      <c r="T44" s="3"/>
      <c r="U44" s="3"/>
      <c r="V44" s="3"/>
      <c r="W44" s="3"/>
      <c r="X44" s="3"/>
      <c r="Y44" s="3"/>
      <c r="Z44" s="3"/>
    </row>
    <row r="45" spans="1:27" ht="17.100000000000001" customHeight="1">
      <c r="B45" s="100">
        <v>5</v>
      </c>
      <c r="C45" s="240">
        <v>149</v>
      </c>
      <c r="D45" s="240">
        <v>2793</v>
      </c>
      <c r="E45" s="240">
        <v>854</v>
      </c>
      <c r="F45" s="240">
        <v>855</v>
      </c>
      <c r="G45" s="240">
        <v>49</v>
      </c>
      <c r="H45" s="241">
        <v>110</v>
      </c>
      <c r="I45" s="244"/>
      <c r="J45" s="3"/>
      <c r="L45" s="3"/>
      <c r="M45" s="1210"/>
      <c r="N45" s="1210"/>
      <c r="O45" s="1210"/>
      <c r="P45" s="1210"/>
    </row>
    <row r="46" spans="1:27" ht="17.100000000000001" customHeight="1">
      <c r="B46" s="248">
        <v>6</v>
      </c>
      <c r="C46" s="1704">
        <v>158</v>
      </c>
      <c r="D46" s="1704">
        <v>2834</v>
      </c>
      <c r="E46" s="1704">
        <v>872</v>
      </c>
      <c r="F46" s="1704">
        <v>838</v>
      </c>
      <c r="G46" s="1704">
        <v>46</v>
      </c>
      <c r="H46" s="1738">
        <v>104</v>
      </c>
      <c r="I46" s="244"/>
      <c r="J46" s="3"/>
      <c r="M46" s="1210"/>
      <c r="N46" s="1210"/>
      <c r="O46" s="1210"/>
      <c r="P46" s="1210"/>
    </row>
    <row r="47" spans="1:27" ht="17.100000000000001" customHeight="1" thickBot="1">
      <c r="B47" s="87">
        <v>7</v>
      </c>
      <c r="C47" s="1950">
        <v>189</v>
      </c>
      <c r="D47" s="1950">
        <v>2775</v>
      </c>
      <c r="E47" s="1950">
        <v>928</v>
      </c>
      <c r="F47" s="1950">
        <v>830</v>
      </c>
      <c r="G47" s="1950">
        <v>49</v>
      </c>
      <c r="H47" s="1949">
        <v>102</v>
      </c>
      <c r="I47" s="244"/>
      <c r="J47" s="3"/>
      <c r="M47" s="250"/>
      <c r="N47" s="250"/>
      <c r="O47" s="251"/>
      <c r="P47" s="251"/>
    </row>
    <row r="48" spans="1:27" ht="17.100000000000001" customHeight="1">
      <c r="A48" s="1165"/>
      <c r="B48" s="1165"/>
      <c r="C48" s="1165"/>
      <c r="D48" s="1165"/>
      <c r="E48" s="1165"/>
      <c r="F48" s="1165"/>
      <c r="G48" s="1165"/>
      <c r="H48" s="79" t="s">
        <v>1156</v>
      </c>
      <c r="I48" s="1165"/>
      <c r="J48" s="1165"/>
      <c r="M48" s="252"/>
      <c r="N48" s="252"/>
      <c r="O48" s="3"/>
      <c r="P48" s="3"/>
    </row>
    <row r="49" spans="1:16" ht="17.100000000000001" customHeight="1">
      <c r="M49" s="252"/>
      <c r="N49" s="252"/>
      <c r="O49" s="3"/>
      <c r="P49" s="3"/>
    </row>
    <row r="50" spans="1:16" s="1165" customFormat="1" ht="15" customHeight="1">
      <c r="A50" s="2"/>
      <c r="B50" s="2"/>
      <c r="C50" s="2"/>
      <c r="D50" s="2"/>
      <c r="E50" s="2"/>
      <c r="F50" s="2"/>
      <c r="G50" s="2"/>
      <c r="H50" s="2"/>
      <c r="I50" s="2"/>
      <c r="J50" s="2"/>
      <c r="K50" s="2"/>
      <c r="L50" s="2"/>
      <c r="M50" s="252"/>
      <c r="N50" s="252"/>
      <c r="O50" s="3"/>
      <c r="P50" s="3"/>
    </row>
    <row r="51" spans="1:16">
      <c r="K51" s="1165"/>
      <c r="L51" s="1165"/>
      <c r="M51" s="3"/>
      <c r="N51" s="3"/>
      <c r="O51" s="3"/>
      <c r="P51" s="3"/>
    </row>
    <row r="55" spans="1:16">
      <c r="L55" s="1165"/>
      <c r="M55" s="1165"/>
      <c r="N55" s="1165"/>
      <c r="O55" s="1165"/>
    </row>
  </sheetData>
  <mergeCells count="29">
    <mergeCell ref="Z40:Z41"/>
    <mergeCell ref="W40:W41"/>
    <mergeCell ref="X40:X41"/>
    <mergeCell ref="Y40:Y41"/>
    <mergeCell ref="I22:J22"/>
    <mergeCell ref="X32:X36"/>
    <mergeCell ref="Y32:Y36"/>
    <mergeCell ref="Z32:Z36"/>
    <mergeCell ref="W32:W36"/>
    <mergeCell ref="B22:B23"/>
    <mergeCell ref="E35:E36"/>
    <mergeCell ref="B5:B6"/>
    <mergeCell ref="C5:C6"/>
    <mergeCell ref="F5:G5"/>
    <mergeCell ref="G35:G36"/>
    <mergeCell ref="B35:B36"/>
    <mergeCell ref="C22:C23"/>
    <mergeCell ref="G22:G23"/>
    <mergeCell ref="H22:H23"/>
    <mergeCell ref="C35:D35"/>
    <mergeCell ref="F35:F36"/>
    <mergeCell ref="H5:H6"/>
    <mergeCell ref="I5:I6"/>
    <mergeCell ref="D5:D6"/>
    <mergeCell ref="E5:E6"/>
    <mergeCell ref="H35:H36"/>
    <mergeCell ref="F22:F23"/>
    <mergeCell ref="E22:E23"/>
    <mergeCell ref="D22:D23"/>
  </mergeCells>
  <phoneticPr fontId="17"/>
  <pageMargins left="0.78740157480314965" right="0.78740157480314965" top="0.78740157480314965" bottom="0.59055118110236227" header="0.51181102362204722" footer="0.51181102362204722"/>
  <pageSetup paperSize="9" scale="99" orientation="portrait" horizontalDpi="300" verticalDpi="300"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tabColor rgb="FFFFFFCC"/>
    <pageSetUpPr fitToPage="1"/>
  </sheetPr>
  <dimension ref="B1:P49"/>
  <sheetViews>
    <sheetView view="pageBreakPreview" zoomScaleNormal="75" zoomScaleSheetLayoutView="100" workbookViewId="0"/>
  </sheetViews>
  <sheetFormatPr defaultRowHeight="13.5"/>
  <cols>
    <col min="1" max="1" width="2.625" style="25" customWidth="1"/>
    <col min="2" max="2" width="10.375" style="25" customWidth="1"/>
    <col min="3" max="3" width="10.5" style="25" customWidth="1"/>
    <col min="4" max="9" width="10.375" style="25" customWidth="1"/>
    <col min="10" max="11" width="9" style="25"/>
    <col min="12" max="12" width="9.5" style="25" bestFit="1" customWidth="1"/>
    <col min="13" max="15" width="9" style="25"/>
    <col min="16" max="16" width="9.5" style="25" bestFit="1" customWidth="1"/>
    <col min="17" max="16384" width="9" style="25"/>
  </cols>
  <sheetData>
    <row r="1" spans="2:9" s="27" customFormat="1" ht="15" customHeight="1">
      <c r="B1" s="80" t="s">
        <v>770</v>
      </c>
      <c r="C1" s="80"/>
      <c r="D1" s="1165"/>
    </row>
    <row r="2" spans="2:9" s="27" customFormat="1" ht="15" customHeight="1" thickBot="1">
      <c r="B2" s="80"/>
      <c r="C2" s="80"/>
      <c r="D2" s="1165"/>
    </row>
    <row r="3" spans="2:9" ht="18" customHeight="1">
      <c r="B3" s="1228" t="s">
        <v>482</v>
      </c>
      <c r="C3" s="2238" t="s">
        <v>133</v>
      </c>
      <c r="D3" s="2637"/>
    </row>
    <row r="4" spans="2:9" ht="15.95" customHeight="1">
      <c r="B4" s="248">
        <v>26</v>
      </c>
      <c r="C4" s="2635">
        <v>7604410</v>
      </c>
      <c r="D4" s="2636"/>
    </row>
    <row r="5" spans="2:9" ht="15.95" customHeight="1">
      <c r="B5" s="248">
        <v>27</v>
      </c>
      <c r="C5" s="2635">
        <v>7697346</v>
      </c>
      <c r="D5" s="2636"/>
    </row>
    <row r="6" spans="2:9" ht="15.95" customHeight="1">
      <c r="B6" s="248">
        <v>28</v>
      </c>
      <c r="C6" s="2635">
        <v>7682520</v>
      </c>
      <c r="D6" s="2636"/>
    </row>
    <row r="7" spans="2:9" ht="15.95" customHeight="1">
      <c r="B7" s="248">
        <v>29</v>
      </c>
      <c r="C7" s="2635">
        <v>7632880</v>
      </c>
      <c r="D7" s="2636"/>
      <c r="G7" s="60"/>
      <c r="H7" s="60"/>
      <c r="I7" s="60"/>
    </row>
    <row r="8" spans="2:9" ht="15.95" customHeight="1">
      <c r="B8" s="248">
        <v>30</v>
      </c>
      <c r="C8" s="2635">
        <v>7628135</v>
      </c>
      <c r="D8" s="2636"/>
    </row>
    <row r="9" spans="2:9" ht="15.95" customHeight="1">
      <c r="B9" s="248" t="s">
        <v>1787</v>
      </c>
      <c r="C9" s="2635">
        <v>7593460</v>
      </c>
      <c r="D9" s="2636"/>
    </row>
    <row r="10" spans="2:9" ht="15.95" customHeight="1">
      <c r="B10" s="248">
        <v>2</v>
      </c>
      <c r="C10" s="2635">
        <v>5761890</v>
      </c>
      <c r="D10" s="2636"/>
    </row>
    <row r="11" spans="2:9" ht="15.95" customHeight="1">
      <c r="B11" s="248">
        <v>3</v>
      </c>
      <c r="C11" s="2635">
        <v>6045495</v>
      </c>
      <c r="D11" s="2636"/>
    </row>
    <row r="12" spans="2:9" ht="15.95" customHeight="1">
      <c r="B12" s="248">
        <v>4</v>
      </c>
      <c r="C12" s="2635">
        <v>6434220</v>
      </c>
      <c r="D12" s="2636"/>
    </row>
    <row r="13" spans="2:9" ht="15.95" customHeight="1">
      <c r="B13" s="248">
        <v>5</v>
      </c>
      <c r="C13" s="2635">
        <v>6779875</v>
      </c>
      <c r="D13" s="2636"/>
    </row>
    <row r="14" spans="2:9" ht="15.95" customHeight="1" thickBot="1">
      <c r="B14" s="87">
        <v>6</v>
      </c>
      <c r="C14" s="2642">
        <v>6910910</v>
      </c>
      <c r="D14" s="2643"/>
    </row>
    <row r="15" spans="2:9" s="27" customFormat="1" ht="15" customHeight="1">
      <c r="B15" s="1165"/>
      <c r="C15" s="1165"/>
      <c r="D15" s="1186" t="s">
        <v>761</v>
      </c>
      <c r="E15" s="52"/>
    </row>
    <row r="16" spans="2:9" ht="21.95" customHeight="1">
      <c r="C16" s="53"/>
      <c r="D16" s="59"/>
      <c r="E16" s="59"/>
    </row>
    <row r="17" spans="2:16" s="27" customFormat="1" ht="15" customHeight="1">
      <c r="B17" s="1165" t="s">
        <v>1353</v>
      </c>
      <c r="C17" s="1165"/>
      <c r="D17" s="1165"/>
      <c r="E17" s="1165"/>
      <c r="F17" s="1165"/>
      <c r="G17" s="1165"/>
      <c r="H17" s="1165"/>
      <c r="I17" s="1165"/>
    </row>
    <row r="18" spans="2:16" s="27" customFormat="1" ht="15" customHeight="1" thickBot="1">
      <c r="B18" s="1165"/>
      <c r="C18" s="1165"/>
      <c r="D18" s="1165"/>
      <c r="E18" s="1165"/>
      <c r="F18" s="1165"/>
      <c r="G18" s="1165"/>
      <c r="H18" s="1165"/>
      <c r="I18" s="79" t="s">
        <v>2128</v>
      </c>
    </row>
    <row r="19" spans="2:16" ht="21.95" customHeight="1">
      <c r="B19" s="2644" t="s">
        <v>432</v>
      </c>
      <c r="C19" s="2646">
        <v>1815</v>
      </c>
      <c r="D19" s="1481" t="s">
        <v>1976</v>
      </c>
      <c r="E19" s="1951" t="s">
        <v>2214</v>
      </c>
      <c r="F19" s="1848" t="s">
        <v>1977</v>
      </c>
      <c r="G19" s="1953" t="s">
        <v>2216</v>
      </c>
      <c r="H19" s="1849" t="s">
        <v>1797</v>
      </c>
      <c r="I19" s="1955" t="s">
        <v>2218</v>
      </c>
    </row>
    <row r="20" spans="2:16" ht="21.95" customHeight="1" thickBot="1">
      <c r="B20" s="2645"/>
      <c r="C20" s="2647"/>
      <c r="D20" s="987" t="s">
        <v>1954</v>
      </c>
      <c r="E20" s="1952" t="s">
        <v>2215</v>
      </c>
      <c r="F20" s="1850" t="s">
        <v>1955</v>
      </c>
      <c r="G20" s="1954" t="s">
        <v>2217</v>
      </c>
      <c r="H20" s="1850" t="s">
        <v>1798</v>
      </c>
      <c r="I20" s="1956" t="s">
        <v>2219</v>
      </c>
    </row>
    <row r="21" spans="2:16" s="27" customFormat="1" ht="15" customHeight="1">
      <c r="B21" s="1165"/>
      <c r="C21" s="1165"/>
      <c r="D21" s="1165"/>
      <c r="E21" s="1851"/>
      <c r="F21" s="1852"/>
      <c r="G21" s="1852"/>
      <c r="H21" s="1853"/>
      <c r="I21" s="1854" t="s">
        <v>2111</v>
      </c>
    </row>
    <row r="22" spans="2:16" s="27" customFormat="1" ht="21.95" customHeight="1"/>
    <row r="23" spans="2:16" s="27" customFormat="1" ht="15" customHeight="1">
      <c r="B23" s="1165" t="s">
        <v>552</v>
      </c>
      <c r="C23" s="1165"/>
      <c r="D23" s="1165"/>
      <c r="E23" s="1165"/>
      <c r="F23" s="1165"/>
      <c r="G23" s="1165"/>
    </row>
    <row r="24" spans="2:16" s="27" customFormat="1" ht="15" customHeight="1" thickBot="1">
      <c r="B24" s="1165"/>
      <c r="C24" s="1165"/>
      <c r="D24" s="1165"/>
      <c r="E24" s="1165"/>
      <c r="F24" s="1165"/>
      <c r="G24" s="79" t="s">
        <v>2129</v>
      </c>
    </row>
    <row r="25" spans="2:16" ht="20.100000000000001" customHeight="1">
      <c r="B25" s="2640" t="s">
        <v>70</v>
      </c>
      <c r="C25" s="2641"/>
      <c r="D25" s="374">
        <v>1028</v>
      </c>
      <c r="E25" s="2648" t="s">
        <v>779</v>
      </c>
      <c r="F25" s="2649"/>
      <c r="G25" s="375">
        <v>3546</v>
      </c>
      <c r="H25" s="61"/>
      <c r="I25" s="61"/>
      <c r="J25" s="58"/>
    </row>
    <row r="26" spans="2:16" ht="20.100000000000001" customHeight="1">
      <c r="B26" s="2638" t="s">
        <v>71</v>
      </c>
      <c r="C26" s="2639"/>
      <c r="D26" s="376">
        <v>837</v>
      </c>
      <c r="E26" s="2650" t="s">
        <v>67</v>
      </c>
      <c r="F26" s="2639"/>
      <c r="G26" s="377">
        <v>1474</v>
      </c>
      <c r="H26" s="61"/>
      <c r="I26" s="61"/>
      <c r="J26" s="58"/>
    </row>
    <row r="27" spans="2:16" ht="20.100000000000001" customHeight="1">
      <c r="B27" s="2638" t="s">
        <v>66</v>
      </c>
      <c r="C27" s="2639"/>
      <c r="D27" s="376">
        <v>4231</v>
      </c>
      <c r="E27" s="2650" t="s">
        <v>68</v>
      </c>
      <c r="F27" s="2639"/>
      <c r="G27" s="377">
        <v>4743</v>
      </c>
      <c r="H27" s="61"/>
      <c r="I27" s="61"/>
      <c r="J27" s="58"/>
    </row>
    <row r="28" spans="2:16" ht="20.100000000000001" customHeight="1">
      <c r="B28" s="2638" t="s">
        <v>72</v>
      </c>
      <c r="C28" s="2639"/>
      <c r="D28" s="376">
        <v>2578</v>
      </c>
      <c r="E28" s="2650" t="s">
        <v>69</v>
      </c>
      <c r="F28" s="2639"/>
      <c r="G28" s="377">
        <v>2901</v>
      </c>
      <c r="H28" s="62"/>
      <c r="I28" s="62"/>
      <c r="J28" s="62"/>
    </row>
    <row r="29" spans="2:16" ht="20.100000000000001" customHeight="1" thickBot="1">
      <c r="B29" s="2638" t="s">
        <v>73</v>
      </c>
      <c r="C29" s="2639"/>
      <c r="D29" s="376">
        <v>1597</v>
      </c>
      <c r="E29" s="2651" t="s">
        <v>780</v>
      </c>
      <c r="F29" s="2652"/>
      <c r="G29" s="378">
        <v>7130</v>
      </c>
      <c r="J29" s="55"/>
    </row>
    <row r="30" spans="2:16" ht="20.100000000000001" customHeight="1" thickBot="1">
      <c r="B30" s="2653" t="s">
        <v>74</v>
      </c>
      <c r="C30" s="2652"/>
      <c r="D30" s="378">
        <v>2595</v>
      </c>
      <c r="E30" s="2532" t="s">
        <v>879</v>
      </c>
      <c r="F30" s="2532"/>
      <c r="G30" s="2532"/>
      <c r="H30" s="63"/>
      <c r="J30" s="64"/>
      <c r="K30" s="62"/>
      <c r="L30" s="62"/>
      <c r="M30" s="62"/>
      <c r="N30" s="62"/>
      <c r="O30" s="62"/>
      <c r="P30" s="62"/>
    </row>
    <row r="31" spans="2:16" ht="30" customHeight="1">
      <c r="H31" s="65"/>
      <c r="J31" s="50"/>
      <c r="K31" s="50"/>
      <c r="L31" s="56"/>
      <c r="M31" s="50"/>
      <c r="N31" s="50"/>
      <c r="O31" s="56"/>
      <c r="P31" s="62"/>
    </row>
    <row r="32" spans="2:16" s="27" customFormat="1" ht="15" customHeight="1">
      <c r="B32" s="1165" t="s">
        <v>102</v>
      </c>
      <c r="C32" s="1165"/>
      <c r="D32" s="1165"/>
      <c r="E32" s="1165"/>
      <c r="F32" s="1165"/>
      <c r="G32" s="1165"/>
      <c r="H32" s="1165"/>
      <c r="J32" s="50"/>
      <c r="K32" s="50"/>
      <c r="L32" s="56"/>
      <c r="M32" s="50"/>
      <c r="N32" s="50"/>
      <c r="O32" s="56"/>
      <c r="P32" s="51"/>
    </row>
    <row r="33" spans="2:16" s="27" customFormat="1" ht="15" customHeight="1" thickBot="1">
      <c r="B33" s="1165"/>
      <c r="C33" s="1165"/>
      <c r="D33" s="1165"/>
      <c r="E33" s="1165"/>
      <c r="F33" s="1165"/>
      <c r="G33" s="1165"/>
      <c r="H33" s="79" t="s">
        <v>78</v>
      </c>
      <c r="J33" s="66"/>
      <c r="K33" s="66"/>
      <c r="L33" s="56"/>
      <c r="M33" s="50"/>
      <c r="N33" s="50"/>
      <c r="O33" s="56"/>
      <c r="P33" s="51"/>
    </row>
    <row r="34" spans="2:16" ht="24" customHeight="1">
      <c r="B34" s="1228" t="s">
        <v>79</v>
      </c>
      <c r="C34" s="1200" t="s">
        <v>17</v>
      </c>
      <c r="D34" s="1200" t="s">
        <v>49</v>
      </c>
      <c r="E34" s="1200" t="s">
        <v>216</v>
      </c>
      <c r="F34" s="392" t="s">
        <v>18</v>
      </c>
      <c r="G34" s="1200" t="s">
        <v>50</v>
      </c>
      <c r="H34" s="1209" t="s">
        <v>51</v>
      </c>
      <c r="I34" s="29"/>
      <c r="J34" s="50"/>
      <c r="K34" s="50"/>
      <c r="L34" s="56"/>
      <c r="M34" s="50"/>
      <c r="N34" s="50"/>
      <c r="O34" s="56"/>
      <c r="P34" s="62"/>
    </row>
    <row r="35" spans="2:16" ht="15.95" customHeight="1">
      <c r="B35" s="85" t="s">
        <v>2130</v>
      </c>
      <c r="C35" s="283">
        <v>329</v>
      </c>
      <c r="D35" s="1128">
        <v>246</v>
      </c>
      <c r="E35" s="1128">
        <v>4</v>
      </c>
      <c r="F35" s="1128"/>
      <c r="G35" s="1128">
        <v>43</v>
      </c>
      <c r="H35" s="108">
        <v>33</v>
      </c>
      <c r="J35" s="62"/>
      <c r="K35" s="62"/>
      <c r="L35" s="67"/>
      <c r="M35" s="62"/>
      <c r="N35" s="62"/>
      <c r="O35" s="62"/>
      <c r="P35" s="67"/>
    </row>
    <row r="36" spans="2:16" ht="15.95" customHeight="1">
      <c r="B36" s="85">
        <v>27</v>
      </c>
      <c r="C36" s="1128">
        <v>372</v>
      </c>
      <c r="D36" s="1128">
        <v>319</v>
      </c>
      <c r="E36" s="1128">
        <v>7</v>
      </c>
      <c r="F36" s="1128">
        <v>0</v>
      </c>
      <c r="G36" s="1128">
        <v>30</v>
      </c>
      <c r="H36" s="108">
        <v>16</v>
      </c>
    </row>
    <row r="37" spans="2:16" ht="15.95" customHeight="1">
      <c r="B37" s="85">
        <v>28</v>
      </c>
      <c r="C37" s="1128">
        <v>413</v>
      </c>
      <c r="D37" s="1128">
        <v>341</v>
      </c>
      <c r="E37" s="1128">
        <v>11</v>
      </c>
      <c r="F37" s="1128">
        <v>0</v>
      </c>
      <c r="G37" s="1128">
        <v>31</v>
      </c>
      <c r="H37" s="108">
        <v>30</v>
      </c>
    </row>
    <row r="38" spans="2:16" ht="15.95" customHeight="1">
      <c r="B38" s="85">
        <v>29</v>
      </c>
      <c r="C38" s="1128">
        <v>369</v>
      </c>
      <c r="D38" s="1128">
        <v>305</v>
      </c>
      <c r="E38" s="1128">
        <v>10</v>
      </c>
      <c r="F38" s="1128">
        <v>1</v>
      </c>
      <c r="G38" s="1128">
        <v>35</v>
      </c>
      <c r="H38" s="108">
        <v>18</v>
      </c>
    </row>
    <row r="39" spans="2:16" ht="15.95" customHeight="1">
      <c r="B39" s="85">
        <v>30</v>
      </c>
      <c r="C39" s="1128">
        <v>361</v>
      </c>
      <c r="D39" s="1128">
        <v>280</v>
      </c>
      <c r="E39" s="1128">
        <v>30</v>
      </c>
      <c r="F39" s="1128">
        <v>4</v>
      </c>
      <c r="G39" s="1128">
        <v>22</v>
      </c>
      <c r="H39" s="108">
        <v>25</v>
      </c>
    </row>
    <row r="40" spans="2:16" ht="15.95" customHeight="1">
      <c r="B40" s="85" t="s">
        <v>1787</v>
      </c>
      <c r="C40" s="1128">
        <v>276</v>
      </c>
      <c r="D40" s="1128">
        <v>211</v>
      </c>
      <c r="E40" s="1128">
        <v>20</v>
      </c>
      <c r="F40" s="1128">
        <v>0</v>
      </c>
      <c r="G40" s="1128">
        <v>23</v>
      </c>
      <c r="H40" s="108">
        <v>22</v>
      </c>
    </row>
    <row r="41" spans="2:16" ht="15.95" customHeight="1">
      <c r="B41" s="85">
        <v>2</v>
      </c>
      <c r="C41" s="1128">
        <v>307</v>
      </c>
      <c r="D41" s="1128">
        <v>266</v>
      </c>
      <c r="E41" s="1128">
        <v>11</v>
      </c>
      <c r="F41" s="1128">
        <v>1</v>
      </c>
      <c r="G41" s="1128">
        <v>12</v>
      </c>
      <c r="H41" s="108">
        <v>17</v>
      </c>
    </row>
    <row r="42" spans="2:16" ht="15.95" customHeight="1">
      <c r="B42" s="85">
        <v>3</v>
      </c>
      <c r="C42" s="1128">
        <v>311</v>
      </c>
      <c r="D42" s="1128">
        <v>266</v>
      </c>
      <c r="E42" s="1128">
        <v>15</v>
      </c>
      <c r="F42" s="1128">
        <v>0</v>
      </c>
      <c r="G42" s="1128">
        <v>15</v>
      </c>
      <c r="H42" s="108">
        <v>15</v>
      </c>
    </row>
    <row r="43" spans="2:16" ht="15.95" customHeight="1">
      <c r="B43" s="85">
        <v>4</v>
      </c>
      <c r="C43" s="1128">
        <v>379</v>
      </c>
      <c r="D43" s="1128">
        <v>308</v>
      </c>
      <c r="E43" s="1128">
        <v>9</v>
      </c>
      <c r="F43" s="1128">
        <v>5</v>
      </c>
      <c r="G43" s="1128">
        <v>30</v>
      </c>
      <c r="H43" s="108">
        <v>27</v>
      </c>
    </row>
    <row r="44" spans="2:16" ht="15.95" customHeight="1">
      <c r="B44" s="85">
        <v>5</v>
      </c>
      <c r="C44" s="1264">
        <v>340</v>
      </c>
      <c r="D44" s="1128">
        <v>281</v>
      </c>
      <c r="E44" s="1128">
        <v>4</v>
      </c>
      <c r="F44" s="1128">
        <v>1</v>
      </c>
      <c r="G44" s="1264">
        <v>30</v>
      </c>
      <c r="H44" s="108">
        <v>24</v>
      </c>
    </row>
    <row r="45" spans="2:16" ht="15.95" customHeight="1" thickBot="1">
      <c r="B45" s="87">
        <v>6</v>
      </c>
      <c r="C45" s="1728">
        <v>296</v>
      </c>
      <c r="D45" s="1856">
        <v>231</v>
      </c>
      <c r="E45" s="1856">
        <v>6</v>
      </c>
      <c r="F45" s="1856">
        <v>2</v>
      </c>
      <c r="G45" s="1856">
        <v>35</v>
      </c>
      <c r="H45" s="1665">
        <v>22</v>
      </c>
    </row>
    <row r="46" spans="2:16" s="27" customFormat="1" ht="15" customHeight="1">
      <c r="B46" s="207"/>
      <c r="C46" s="1165"/>
      <c r="D46" s="1632"/>
      <c r="E46" s="1632"/>
      <c r="F46" s="1632"/>
      <c r="G46" s="94"/>
      <c r="H46" s="1635" t="s">
        <v>794</v>
      </c>
      <c r="K46" s="25"/>
    </row>
    <row r="47" spans="2:16">
      <c r="B47" s="68"/>
    </row>
    <row r="48" spans="2:16">
      <c r="B48" s="68"/>
    </row>
    <row r="49" spans="2:2">
      <c r="B49" s="68"/>
    </row>
  </sheetData>
  <mergeCells count="26">
    <mergeCell ref="E30:G30"/>
    <mergeCell ref="B19:B20"/>
    <mergeCell ref="C19:C20"/>
    <mergeCell ref="E25:F25"/>
    <mergeCell ref="E26:F26"/>
    <mergeCell ref="E27:F27"/>
    <mergeCell ref="E29:F29"/>
    <mergeCell ref="E28:F28"/>
    <mergeCell ref="B30:C30"/>
    <mergeCell ref="C10:D10"/>
    <mergeCell ref="B29:C29"/>
    <mergeCell ref="B25:C25"/>
    <mergeCell ref="B26:C26"/>
    <mergeCell ref="B27:C27"/>
    <mergeCell ref="B28:C28"/>
    <mergeCell ref="C14:D14"/>
    <mergeCell ref="C11:D11"/>
    <mergeCell ref="C12:D12"/>
    <mergeCell ref="C13:D13"/>
    <mergeCell ref="C8:D8"/>
    <mergeCell ref="C9:D9"/>
    <mergeCell ref="C3:D3"/>
    <mergeCell ref="C4:D4"/>
    <mergeCell ref="C6:D6"/>
    <mergeCell ref="C7:D7"/>
    <mergeCell ref="C5:D5"/>
  </mergeCells>
  <phoneticPr fontId="0"/>
  <pageMargins left="0.78740157480314965" right="0.78740157480314965" top="0.78740157480314965" bottom="0.59055118110236227" header="0.51181102362204722" footer="0.51181102362204722"/>
  <pageSetup paperSize="9" orientation="portrait" horizontalDpi="300" verticalDpi="30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tabColor rgb="FFFFFFCC"/>
    <pageSetUpPr fitToPage="1"/>
  </sheetPr>
  <dimension ref="A1:K71"/>
  <sheetViews>
    <sheetView view="pageBreakPreview" zoomScaleNormal="100" zoomScaleSheetLayoutView="100" workbookViewId="0"/>
  </sheetViews>
  <sheetFormatPr defaultRowHeight="13.5"/>
  <cols>
    <col min="1" max="1" width="2.625" style="2" customWidth="1"/>
    <col min="2" max="10" width="9.5" style="2" customWidth="1"/>
    <col min="11" max="16384" width="9" style="2"/>
  </cols>
  <sheetData>
    <row r="1" spans="1:11" ht="20.100000000000001" customHeight="1">
      <c r="A1" s="4" t="s">
        <v>1243</v>
      </c>
      <c r="K1" s="96"/>
    </row>
    <row r="2" spans="1:11" ht="20.100000000000001" customHeight="1">
      <c r="B2" s="4"/>
    </row>
    <row r="3" spans="1:11" s="1165" customFormat="1" ht="18" customHeight="1" thickBot="1">
      <c r="B3" s="104" t="s">
        <v>1598</v>
      </c>
      <c r="J3" s="105" t="s">
        <v>1599</v>
      </c>
    </row>
    <row r="4" spans="1:11" ht="4.5" customHeight="1">
      <c r="B4" s="2657" t="s">
        <v>1221</v>
      </c>
      <c r="C4" s="2258" t="s">
        <v>1600</v>
      </c>
      <c r="D4" s="2480" t="s">
        <v>153</v>
      </c>
      <c r="E4" s="1184"/>
      <c r="F4" s="1185"/>
      <c r="G4" s="2480" t="s">
        <v>154</v>
      </c>
      <c r="H4" s="1184"/>
      <c r="I4" s="1184"/>
      <c r="J4" s="2660" t="s">
        <v>1161</v>
      </c>
    </row>
    <row r="5" spans="1:11" ht="13.5" customHeight="1">
      <c r="B5" s="2658"/>
      <c r="C5" s="2659"/>
      <c r="D5" s="2662"/>
      <c r="E5" s="106" t="s">
        <v>661</v>
      </c>
      <c r="F5" s="106" t="s">
        <v>662</v>
      </c>
      <c r="G5" s="2662"/>
      <c r="H5" s="106" t="s">
        <v>661</v>
      </c>
      <c r="I5" s="1203" t="s">
        <v>662</v>
      </c>
      <c r="J5" s="2661"/>
    </row>
    <row r="6" spans="1:11" ht="13.5" customHeight="1">
      <c r="B6" s="85" t="s">
        <v>2131</v>
      </c>
      <c r="C6" s="1220">
        <v>4</v>
      </c>
      <c r="D6" s="1220">
        <v>39</v>
      </c>
      <c r="E6" s="1220">
        <v>6</v>
      </c>
      <c r="F6" s="1220">
        <v>33</v>
      </c>
      <c r="G6" s="1220">
        <v>483</v>
      </c>
      <c r="H6" s="1220">
        <v>249</v>
      </c>
      <c r="I6" s="1221">
        <v>234</v>
      </c>
      <c r="J6" s="107">
        <v>23</v>
      </c>
    </row>
    <row r="7" spans="1:11" ht="13.5" customHeight="1">
      <c r="B7" s="85" t="s">
        <v>1721</v>
      </c>
      <c r="C7" s="1220">
        <v>4</v>
      </c>
      <c r="D7" s="1220">
        <v>42</v>
      </c>
      <c r="E7" s="1220">
        <v>6</v>
      </c>
      <c r="F7" s="1220">
        <v>36</v>
      </c>
      <c r="G7" s="1220">
        <v>464</v>
      </c>
      <c r="H7" s="1220">
        <v>222</v>
      </c>
      <c r="I7" s="1221">
        <v>242</v>
      </c>
      <c r="J7" s="107">
        <v>23</v>
      </c>
    </row>
    <row r="8" spans="1:11" ht="13.5" customHeight="1">
      <c r="B8" s="85">
        <v>2</v>
      </c>
      <c r="C8" s="1220">
        <v>4</v>
      </c>
      <c r="D8" s="1220">
        <v>40</v>
      </c>
      <c r="E8" s="1220">
        <v>6</v>
      </c>
      <c r="F8" s="1220">
        <v>34</v>
      </c>
      <c r="G8" s="1220">
        <v>444</v>
      </c>
      <c r="H8" s="1220">
        <v>212</v>
      </c>
      <c r="I8" s="1221">
        <v>232</v>
      </c>
      <c r="J8" s="107">
        <v>24</v>
      </c>
    </row>
    <row r="9" spans="1:11" ht="13.5" customHeight="1">
      <c r="B9" s="85">
        <v>3</v>
      </c>
      <c r="C9" s="1128">
        <v>4</v>
      </c>
      <c r="D9" s="1128">
        <v>42</v>
      </c>
      <c r="E9" s="1128">
        <v>7</v>
      </c>
      <c r="F9" s="1128">
        <v>35</v>
      </c>
      <c r="G9" s="1128">
        <v>447</v>
      </c>
      <c r="H9" s="1128">
        <v>213</v>
      </c>
      <c r="I9" s="1223">
        <v>234</v>
      </c>
      <c r="J9" s="108">
        <v>24</v>
      </c>
    </row>
    <row r="10" spans="1:11" ht="13.5" customHeight="1">
      <c r="B10" s="85">
        <v>4</v>
      </c>
      <c r="C10" s="1129">
        <v>4</v>
      </c>
      <c r="D10" s="1129">
        <v>41</v>
      </c>
      <c r="E10" s="1129">
        <v>7</v>
      </c>
      <c r="F10" s="1129">
        <v>34</v>
      </c>
      <c r="G10" s="1129">
        <v>386</v>
      </c>
      <c r="H10" s="1129">
        <v>197</v>
      </c>
      <c r="I10" s="101">
        <v>189</v>
      </c>
      <c r="J10" s="109">
        <v>21</v>
      </c>
    </row>
    <row r="11" spans="1:11" ht="13.5" customHeight="1">
      <c r="B11" s="85">
        <v>5</v>
      </c>
      <c r="C11" s="1128">
        <v>4</v>
      </c>
      <c r="D11" s="1128">
        <v>41</v>
      </c>
      <c r="E11" s="1128">
        <v>7</v>
      </c>
      <c r="F11" s="1128">
        <v>34</v>
      </c>
      <c r="G11" s="1128">
        <v>353</v>
      </c>
      <c r="H11" s="1128">
        <v>171</v>
      </c>
      <c r="I11" s="1223">
        <v>182</v>
      </c>
      <c r="J11" s="108">
        <v>20</v>
      </c>
    </row>
    <row r="12" spans="1:11" ht="13.5" customHeight="1">
      <c r="B12" s="85">
        <v>6</v>
      </c>
      <c r="C12" s="1128">
        <v>4</v>
      </c>
      <c r="D12" s="1128">
        <v>41</v>
      </c>
      <c r="E12" s="1128">
        <v>6</v>
      </c>
      <c r="F12" s="1128">
        <v>35</v>
      </c>
      <c r="G12" s="1128">
        <v>317</v>
      </c>
      <c r="H12" s="1128">
        <v>162</v>
      </c>
      <c r="I12" s="1223">
        <v>155</v>
      </c>
      <c r="J12" s="108">
        <v>17</v>
      </c>
    </row>
    <row r="13" spans="1:11" ht="13.5" customHeight="1" thickBot="1">
      <c r="B13" s="87">
        <v>7</v>
      </c>
      <c r="C13" s="1856">
        <v>4</v>
      </c>
      <c r="D13" s="1856">
        <v>42</v>
      </c>
      <c r="E13" s="1856">
        <v>6</v>
      </c>
      <c r="F13" s="1856">
        <v>36</v>
      </c>
      <c r="G13" s="1856">
        <v>285</v>
      </c>
      <c r="H13" s="1856">
        <v>137</v>
      </c>
      <c r="I13" s="1892">
        <v>148</v>
      </c>
      <c r="J13" s="1665">
        <v>17</v>
      </c>
    </row>
    <row r="14" spans="1:11" s="1165" customFormat="1" ht="13.5" customHeight="1">
      <c r="J14" s="1213" t="s">
        <v>2170</v>
      </c>
    </row>
    <row r="15" spans="1:11" s="1165" customFormat="1" ht="18" customHeight="1" thickBot="1">
      <c r="B15" s="104" t="s">
        <v>1601</v>
      </c>
      <c r="J15" s="105" t="s">
        <v>1602</v>
      </c>
    </row>
    <row r="16" spans="1:11" ht="4.5" customHeight="1">
      <c r="B16" s="2657" t="s">
        <v>1221</v>
      </c>
      <c r="C16" s="2258" t="s">
        <v>1603</v>
      </c>
      <c r="D16" s="2480" t="s">
        <v>153</v>
      </c>
      <c r="E16" s="1184"/>
      <c r="F16" s="1185"/>
      <c r="G16" s="2480" t="s">
        <v>154</v>
      </c>
      <c r="H16" s="1184"/>
      <c r="I16" s="1184"/>
      <c r="J16" s="2660" t="s">
        <v>1161</v>
      </c>
    </row>
    <row r="17" spans="2:10" ht="13.5" customHeight="1">
      <c r="B17" s="2658"/>
      <c r="C17" s="2659"/>
      <c r="D17" s="2662"/>
      <c r="E17" s="106" t="s">
        <v>661</v>
      </c>
      <c r="F17" s="106" t="s">
        <v>662</v>
      </c>
      <c r="G17" s="2662"/>
      <c r="H17" s="106" t="s">
        <v>661</v>
      </c>
      <c r="I17" s="1203" t="s">
        <v>662</v>
      </c>
      <c r="J17" s="2661"/>
    </row>
    <row r="18" spans="2:10" ht="13.5" customHeight="1">
      <c r="B18" s="85" t="s">
        <v>2131</v>
      </c>
      <c r="C18" s="1264">
        <v>1</v>
      </c>
      <c r="D18" s="1264">
        <v>15</v>
      </c>
      <c r="E18" s="1264">
        <v>0</v>
      </c>
      <c r="F18" s="1264">
        <v>15</v>
      </c>
      <c r="G18" s="1264">
        <v>164</v>
      </c>
      <c r="H18" s="1264">
        <v>80</v>
      </c>
      <c r="I18" s="1517">
        <v>84</v>
      </c>
      <c r="J18" s="108">
        <v>6</v>
      </c>
    </row>
    <row r="19" spans="2:10" ht="13.5" customHeight="1">
      <c r="B19" s="85" t="s">
        <v>1721</v>
      </c>
      <c r="C19" s="1264">
        <v>1</v>
      </c>
      <c r="D19" s="1264">
        <v>14</v>
      </c>
      <c r="E19" s="1264">
        <v>0</v>
      </c>
      <c r="F19" s="1264">
        <v>14</v>
      </c>
      <c r="G19" s="1264">
        <v>139</v>
      </c>
      <c r="H19" s="1264">
        <v>67</v>
      </c>
      <c r="I19" s="1517">
        <v>72</v>
      </c>
      <c r="J19" s="108">
        <v>6</v>
      </c>
    </row>
    <row r="20" spans="2:10" ht="13.5" customHeight="1">
      <c r="B20" s="85">
        <v>2</v>
      </c>
      <c r="C20" s="1264">
        <v>1</v>
      </c>
      <c r="D20" s="1264">
        <v>15</v>
      </c>
      <c r="E20" s="1264">
        <v>0</v>
      </c>
      <c r="F20" s="1264">
        <v>15</v>
      </c>
      <c r="G20" s="1264">
        <v>134</v>
      </c>
      <c r="H20" s="1264">
        <v>63</v>
      </c>
      <c r="I20" s="1517">
        <v>71</v>
      </c>
      <c r="J20" s="108">
        <v>6</v>
      </c>
    </row>
    <row r="21" spans="2:10" ht="13.5" customHeight="1">
      <c r="B21" s="85">
        <v>3</v>
      </c>
      <c r="C21" s="1264">
        <v>1</v>
      </c>
      <c r="D21" s="1264">
        <v>17</v>
      </c>
      <c r="E21" s="1264">
        <v>1</v>
      </c>
      <c r="F21" s="1264">
        <v>16</v>
      </c>
      <c r="G21" s="1264">
        <v>140</v>
      </c>
      <c r="H21" s="1264">
        <v>66</v>
      </c>
      <c r="I21" s="1517">
        <v>74</v>
      </c>
      <c r="J21" s="108">
        <v>6</v>
      </c>
    </row>
    <row r="22" spans="2:10" ht="13.5" customHeight="1">
      <c r="B22" s="85">
        <v>4</v>
      </c>
      <c r="C22" s="1264">
        <v>1</v>
      </c>
      <c r="D22" s="1264">
        <v>17</v>
      </c>
      <c r="E22" s="1264">
        <v>1</v>
      </c>
      <c r="F22" s="1264">
        <v>16</v>
      </c>
      <c r="G22" s="1264">
        <v>113</v>
      </c>
      <c r="H22" s="1264">
        <v>57</v>
      </c>
      <c r="I22" s="1517">
        <v>56</v>
      </c>
      <c r="J22" s="108">
        <v>6</v>
      </c>
    </row>
    <row r="23" spans="2:10" ht="13.5" customHeight="1">
      <c r="B23" s="85">
        <v>5</v>
      </c>
      <c r="C23" s="1264">
        <v>1</v>
      </c>
      <c r="D23" s="1264">
        <v>16</v>
      </c>
      <c r="E23" s="1264">
        <v>1</v>
      </c>
      <c r="F23" s="1264">
        <v>15</v>
      </c>
      <c r="G23" s="1264">
        <v>122</v>
      </c>
      <c r="H23" s="1264">
        <v>60</v>
      </c>
      <c r="I23" s="1517">
        <v>62</v>
      </c>
      <c r="J23" s="108">
        <v>6</v>
      </c>
    </row>
    <row r="24" spans="2:10" ht="13.5" customHeight="1">
      <c r="B24" s="85">
        <v>6</v>
      </c>
      <c r="C24" s="1264">
        <v>1</v>
      </c>
      <c r="D24" s="1264">
        <v>16</v>
      </c>
      <c r="E24" s="1264">
        <v>1</v>
      </c>
      <c r="F24" s="1264">
        <v>15</v>
      </c>
      <c r="G24" s="1264">
        <v>90</v>
      </c>
      <c r="H24" s="1264">
        <v>46</v>
      </c>
      <c r="I24" s="1517">
        <v>44</v>
      </c>
      <c r="J24" s="108">
        <v>7</v>
      </c>
    </row>
    <row r="25" spans="2:10" ht="13.5" customHeight="1" thickBot="1">
      <c r="B25" s="87">
        <v>7</v>
      </c>
      <c r="C25" s="1416">
        <v>1</v>
      </c>
      <c r="D25" s="1416">
        <v>16</v>
      </c>
      <c r="E25" s="1416">
        <v>1</v>
      </c>
      <c r="F25" s="1416">
        <v>15</v>
      </c>
      <c r="G25" s="1416">
        <v>98</v>
      </c>
      <c r="H25" s="1416">
        <v>46</v>
      </c>
      <c r="I25" s="1957">
        <v>52</v>
      </c>
      <c r="J25" s="1546">
        <v>7</v>
      </c>
    </row>
    <row r="26" spans="2:10" s="1165" customFormat="1" ht="13.5" customHeight="1">
      <c r="J26" s="1213" t="s">
        <v>2170</v>
      </c>
    </row>
    <row r="27" spans="2:10" s="1165" customFormat="1" ht="18" customHeight="1" thickBot="1">
      <c r="B27" s="104" t="s">
        <v>1604</v>
      </c>
      <c r="J27" s="105" t="s">
        <v>1602</v>
      </c>
    </row>
    <row r="28" spans="2:10" ht="5.25" customHeight="1">
      <c r="B28" s="2657" t="s">
        <v>1221</v>
      </c>
      <c r="C28" s="2663" t="s">
        <v>549</v>
      </c>
      <c r="D28" s="2480" t="s">
        <v>153</v>
      </c>
      <c r="E28" s="1184"/>
      <c r="F28" s="1185"/>
      <c r="G28" s="2480" t="s">
        <v>155</v>
      </c>
      <c r="H28" s="1184"/>
      <c r="I28" s="1184"/>
      <c r="J28" s="2655" t="s">
        <v>1161</v>
      </c>
    </row>
    <row r="29" spans="2:10" ht="13.5" customHeight="1">
      <c r="B29" s="2658"/>
      <c r="C29" s="2664"/>
      <c r="D29" s="2662"/>
      <c r="E29" s="106" t="s">
        <v>661</v>
      </c>
      <c r="F29" s="106" t="s">
        <v>662</v>
      </c>
      <c r="G29" s="2662"/>
      <c r="H29" s="106" t="s">
        <v>661</v>
      </c>
      <c r="I29" s="1203" t="s">
        <v>662</v>
      </c>
      <c r="J29" s="2656"/>
    </row>
    <row r="30" spans="2:10" ht="13.5" customHeight="1">
      <c r="B30" s="85" t="s">
        <v>2131</v>
      </c>
      <c r="C30" s="1220">
        <v>8</v>
      </c>
      <c r="D30" s="1220">
        <v>180</v>
      </c>
      <c r="E30" s="1220">
        <v>64</v>
      </c>
      <c r="F30" s="1220">
        <v>116</v>
      </c>
      <c r="G30" s="1220">
        <v>2862</v>
      </c>
      <c r="H30" s="1220">
        <v>1483</v>
      </c>
      <c r="I30" s="1221">
        <v>1379</v>
      </c>
      <c r="J30" s="107">
        <v>107</v>
      </c>
    </row>
    <row r="31" spans="2:10" ht="13.5" customHeight="1">
      <c r="B31" s="85" t="s">
        <v>1782</v>
      </c>
      <c r="C31" s="1220">
        <v>8</v>
      </c>
      <c r="D31" s="1220">
        <v>180</v>
      </c>
      <c r="E31" s="1220">
        <v>67</v>
      </c>
      <c r="F31" s="1220">
        <v>113</v>
      </c>
      <c r="G31" s="1220">
        <v>2864</v>
      </c>
      <c r="H31" s="1220">
        <v>1490</v>
      </c>
      <c r="I31" s="1221">
        <v>1374</v>
      </c>
      <c r="J31" s="107">
        <v>110</v>
      </c>
    </row>
    <row r="32" spans="2:10" ht="13.5" customHeight="1">
      <c r="B32" s="85">
        <v>2</v>
      </c>
      <c r="C32" s="1220">
        <v>8</v>
      </c>
      <c r="D32" s="1220">
        <v>173</v>
      </c>
      <c r="E32" s="1220">
        <v>59</v>
      </c>
      <c r="F32" s="1220">
        <v>114</v>
      </c>
      <c r="G32" s="1220">
        <v>2811</v>
      </c>
      <c r="H32" s="1220">
        <v>1469</v>
      </c>
      <c r="I32" s="1221">
        <v>1342</v>
      </c>
      <c r="J32" s="107">
        <v>110</v>
      </c>
    </row>
    <row r="33" spans="2:10" ht="13.5" customHeight="1">
      <c r="B33" s="85">
        <v>3</v>
      </c>
      <c r="C33" s="1128">
        <v>8</v>
      </c>
      <c r="D33" s="1128">
        <v>165</v>
      </c>
      <c r="E33" s="1128">
        <v>58</v>
      </c>
      <c r="F33" s="1128">
        <v>107</v>
      </c>
      <c r="G33" s="1128">
        <v>2704</v>
      </c>
      <c r="H33" s="1128">
        <v>1387</v>
      </c>
      <c r="I33" s="1223">
        <v>1317</v>
      </c>
      <c r="J33" s="108">
        <v>107</v>
      </c>
    </row>
    <row r="34" spans="2:10" ht="13.5" customHeight="1">
      <c r="B34" s="85">
        <v>4</v>
      </c>
      <c r="C34" s="1129">
        <v>8</v>
      </c>
      <c r="D34" s="1129">
        <v>167</v>
      </c>
      <c r="E34" s="1129">
        <v>57</v>
      </c>
      <c r="F34" s="1129">
        <v>110</v>
      </c>
      <c r="G34" s="1129">
        <v>2643</v>
      </c>
      <c r="H34" s="1129">
        <v>1341</v>
      </c>
      <c r="I34" s="101">
        <v>1302</v>
      </c>
      <c r="J34" s="109">
        <v>109</v>
      </c>
    </row>
    <row r="35" spans="2:10" ht="13.5" customHeight="1">
      <c r="B35" s="85">
        <v>5</v>
      </c>
      <c r="C35" s="1128">
        <v>8</v>
      </c>
      <c r="D35" s="1128">
        <v>174</v>
      </c>
      <c r="E35" s="1128">
        <v>57</v>
      </c>
      <c r="F35" s="1128">
        <v>117</v>
      </c>
      <c r="G35" s="1128">
        <v>2639</v>
      </c>
      <c r="H35" s="1128">
        <v>1344</v>
      </c>
      <c r="I35" s="1223">
        <v>1295</v>
      </c>
      <c r="J35" s="108">
        <v>110</v>
      </c>
    </row>
    <row r="36" spans="2:10" ht="13.5" customHeight="1">
      <c r="B36" s="85">
        <v>6</v>
      </c>
      <c r="C36" s="1128">
        <v>8</v>
      </c>
      <c r="D36" s="1128">
        <v>174</v>
      </c>
      <c r="E36" s="1128">
        <v>58</v>
      </c>
      <c r="F36" s="1128">
        <v>116</v>
      </c>
      <c r="G36" s="1128">
        <v>2673</v>
      </c>
      <c r="H36" s="1128">
        <v>1365</v>
      </c>
      <c r="I36" s="1223">
        <v>1308</v>
      </c>
      <c r="J36" s="108">
        <v>112</v>
      </c>
    </row>
    <row r="37" spans="2:10" ht="13.5" customHeight="1" thickBot="1">
      <c r="B37" s="87">
        <v>7</v>
      </c>
      <c r="C37" s="1856">
        <v>8</v>
      </c>
      <c r="D37" s="1856">
        <v>179</v>
      </c>
      <c r="E37" s="1856">
        <v>62</v>
      </c>
      <c r="F37" s="1856"/>
      <c r="G37" s="1856">
        <v>2584</v>
      </c>
      <c r="H37" s="1856">
        <v>1310</v>
      </c>
      <c r="I37" s="1892">
        <v>1274</v>
      </c>
      <c r="J37" s="1665">
        <v>114</v>
      </c>
    </row>
    <row r="38" spans="2:10" s="1165" customFormat="1" ht="13.5" customHeight="1">
      <c r="B38" s="462"/>
      <c r="C38" s="462"/>
      <c r="D38" s="462"/>
      <c r="E38" s="462"/>
      <c r="F38" s="462"/>
      <c r="G38" s="462"/>
      <c r="J38" s="1213" t="s">
        <v>2170</v>
      </c>
    </row>
    <row r="39" spans="2:10" s="1165" customFormat="1" ht="18" customHeight="1" thickBot="1">
      <c r="B39" s="104" t="s">
        <v>1605</v>
      </c>
      <c r="J39" s="105" t="s">
        <v>1599</v>
      </c>
    </row>
    <row r="40" spans="2:10" s="1165" customFormat="1" ht="5.25" customHeight="1">
      <c r="B40" s="2657" t="s">
        <v>478</v>
      </c>
      <c r="C40" s="2508" t="s">
        <v>549</v>
      </c>
      <c r="D40" s="2480" t="s">
        <v>153</v>
      </c>
      <c r="E40" s="1184"/>
      <c r="F40" s="1185"/>
      <c r="G40" s="2480" t="s">
        <v>156</v>
      </c>
      <c r="H40" s="1184"/>
      <c r="I40" s="1184"/>
      <c r="J40" s="2425" t="s">
        <v>1161</v>
      </c>
    </row>
    <row r="41" spans="2:10" s="1165" customFormat="1" ht="13.5" customHeight="1">
      <c r="B41" s="2658" t="s">
        <v>1221</v>
      </c>
      <c r="C41" s="2510"/>
      <c r="D41" s="2662"/>
      <c r="E41" s="106" t="s">
        <v>661</v>
      </c>
      <c r="F41" s="106" t="s">
        <v>662</v>
      </c>
      <c r="G41" s="2662"/>
      <c r="H41" s="106" t="s">
        <v>661</v>
      </c>
      <c r="I41" s="1203" t="s">
        <v>662</v>
      </c>
      <c r="J41" s="2654" t="s">
        <v>1217</v>
      </c>
    </row>
    <row r="42" spans="2:10" s="1165" customFormat="1" ht="13.5" customHeight="1">
      <c r="B42" s="85" t="s">
        <v>2131</v>
      </c>
      <c r="C42" s="1220">
        <v>5</v>
      </c>
      <c r="D42" s="1220">
        <v>112</v>
      </c>
      <c r="E42" s="1220">
        <v>68</v>
      </c>
      <c r="F42" s="1220">
        <v>44</v>
      </c>
      <c r="G42" s="1220">
        <v>1552</v>
      </c>
      <c r="H42" s="1220">
        <v>841</v>
      </c>
      <c r="I42" s="1221">
        <v>711</v>
      </c>
      <c r="J42" s="107">
        <v>54</v>
      </c>
    </row>
    <row r="43" spans="2:10" s="1165" customFormat="1" ht="13.5" customHeight="1">
      <c r="B43" s="85" t="s">
        <v>1782</v>
      </c>
      <c r="C43" s="1220">
        <v>5</v>
      </c>
      <c r="D43" s="1220">
        <v>109</v>
      </c>
      <c r="E43" s="1220">
        <v>65</v>
      </c>
      <c r="F43" s="1220">
        <v>44</v>
      </c>
      <c r="G43" s="1220">
        <v>1496</v>
      </c>
      <c r="H43" s="1220">
        <v>797</v>
      </c>
      <c r="I43" s="1221">
        <v>699</v>
      </c>
      <c r="J43" s="107">
        <v>51</v>
      </c>
    </row>
    <row r="44" spans="2:10" s="1165" customFormat="1" ht="13.5" customHeight="1">
      <c r="B44" s="85">
        <v>2</v>
      </c>
      <c r="C44" s="1220">
        <v>5</v>
      </c>
      <c r="D44" s="1220">
        <v>107</v>
      </c>
      <c r="E44" s="1220">
        <v>61</v>
      </c>
      <c r="F44" s="1220">
        <v>46</v>
      </c>
      <c r="G44" s="1220">
        <v>1487</v>
      </c>
      <c r="H44" s="1220">
        <v>763</v>
      </c>
      <c r="I44" s="1221">
        <v>724</v>
      </c>
      <c r="J44" s="107">
        <v>52</v>
      </c>
    </row>
    <row r="45" spans="2:10" s="1165" customFormat="1" ht="13.5" customHeight="1">
      <c r="B45" s="85">
        <v>3</v>
      </c>
      <c r="C45" s="1128">
        <v>5</v>
      </c>
      <c r="D45" s="1220">
        <v>112</v>
      </c>
      <c r="E45" s="1128">
        <v>61</v>
      </c>
      <c r="F45" s="1128">
        <v>51</v>
      </c>
      <c r="G45" s="1128">
        <v>1479</v>
      </c>
      <c r="H45" s="1128">
        <v>751</v>
      </c>
      <c r="I45" s="1223">
        <v>728</v>
      </c>
      <c r="J45" s="107">
        <v>53</v>
      </c>
    </row>
    <row r="46" spans="2:10" s="1165" customFormat="1" ht="13.5" customHeight="1">
      <c r="B46" s="85">
        <v>4</v>
      </c>
      <c r="C46" s="1129">
        <v>5</v>
      </c>
      <c r="D46" s="285">
        <v>112</v>
      </c>
      <c r="E46" s="1129">
        <v>65</v>
      </c>
      <c r="F46" s="1129">
        <v>47</v>
      </c>
      <c r="G46" s="1129">
        <v>1493</v>
      </c>
      <c r="H46" s="1129">
        <v>753</v>
      </c>
      <c r="I46" s="101">
        <v>740</v>
      </c>
      <c r="J46" s="298">
        <v>53</v>
      </c>
    </row>
    <row r="47" spans="2:10" s="1165" customFormat="1" ht="13.5" customHeight="1">
      <c r="B47" s="85">
        <v>5</v>
      </c>
      <c r="C47" s="1128">
        <v>5</v>
      </c>
      <c r="D47" s="1220">
        <v>114</v>
      </c>
      <c r="E47" s="1128">
        <v>67</v>
      </c>
      <c r="F47" s="1128">
        <v>47</v>
      </c>
      <c r="G47" s="1128">
        <v>1418</v>
      </c>
      <c r="H47" s="1128">
        <v>731</v>
      </c>
      <c r="I47" s="1223">
        <v>687</v>
      </c>
      <c r="J47" s="107">
        <v>54</v>
      </c>
    </row>
    <row r="48" spans="2:10" s="1165" customFormat="1" ht="13.5" customHeight="1">
      <c r="B48" s="85">
        <v>6</v>
      </c>
      <c r="C48" s="1128">
        <v>5</v>
      </c>
      <c r="D48" s="1220">
        <v>112</v>
      </c>
      <c r="E48" s="1128">
        <v>66</v>
      </c>
      <c r="F48" s="1128">
        <v>46</v>
      </c>
      <c r="G48" s="1128">
        <v>1342</v>
      </c>
      <c r="H48" s="1128">
        <v>681</v>
      </c>
      <c r="I48" s="1223">
        <v>661</v>
      </c>
      <c r="J48" s="107">
        <v>52</v>
      </c>
    </row>
    <row r="49" spans="2:10" s="1165" customFormat="1" ht="13.5" customHeight="1" thickBot="1">
      <c r="B49" s="87">
        <v>7</v>
      </c>
      <c r="C49" s="1856">
        <v>5</v>
      </c>
      <c r="D49" s="286">
        <v>108</v>
      </c>
      <c r="E49" s="1856">
        <v>63</v>
      </c>
      <c r="F49" s="1856">
        <v>45</v>
      </c>
      <c r="G49" s="1856">
        <v>1345</v>
      </c>
      <c r="H49" s="1856">
        <v>705</v>
      </c>
      <c r="I49" s="1892">
        <v>640</v>
      </c>
      <c r="J49" s="1556">
        <v>48</v>
      </c>
    </row>
    <row r="50" spans="2:10" s="1165" customFormat="1" ht="13.5" customHeight="1">
      <c r="J50" s="1213" t="s">
        <v>2170</v>
      </c>
    </row>
    <row r="51" spans="2:10" s="1165" customFormat="1" ht="18" customHeight="1" thickBot="1">
      <c r="B51" s="104" t="s">
        <v>550</v>
      </c>
      <c r="I51" s="105" t="s">
        <v>1154</v>
      </c>
    </row>
    <row r="52" spans="2:10" ht="5.25" customHeight="1">
      <c r="B52" s="2657" t="s">
        <v>1221</v>
      </c>
      <c r="C52" s="2508" t="s">
        <v>549</v>
      </c>
      <c r="D52" s="2480" t="s">
        <v>153</v>
      </c>
      <c r="E52" s="1184"/>
      <c r="F52" s="1185"/>
      <c r="G52" s="2480" t="s">
        <v>156</v>
      </c>
      <c r="H52" s="1184"/>
      <c r="I52" s="1238"/>
    </row>
    <row r="53" spans="2:10" ht="13.5" customHeight="1">
      <c r="B53" s="2658"/>
      <c r="C53" s="2510"/>
      <c r="D53" s="2662"/>
      <c r="E53" s="106" t="s">
        <v>661</v>
      </c>
      <c r="F53" s="106" t="s">
        <v>662</v>
      </c>
      <c r="G53" s="2662"/>
      <c r="H53" s="106" t="s">
        <v>661</v>
      </c>
      <c r="I53" s="1214" t="s">
        <v>662</v>
      </c>
    </row>
    <row r="54" spans="2:10" ht="13.5" customHeight="1">
      <c r="B54" s="85" t="s">
        <v>2131</v>
      </c>
      <c r="C54" s="1220">
        <v>1</v>
      </c>
      <c r="D54" s="1220">
        <v>56</v>
      </c>
      <c r="E54" s="1220">
        <v>35</v>
      </c>
      <c r="F54" s="1220">
        <v>21</v>
      </c>
      <c r="G54" s="1220">
        <v>641</v>
      </c>
      <c r="H54" s="1220">
        <v>374</v>
      </c>
      <c r="I54" s="107">
        <v>267</v>
      </c>
    </row>
    <row r="55" spans="2:10" ht="13.5" customHeight="1">
      <c r="B55" s="85" t="s">
        <v>1782</v>
      </c>
      <c r="C55" s="1220">
        <v>1</v>
      </c>
      <c r="D55" s="1220">
        <v>54</v>
      </c>
      <c r="E55" s="1220">
        <v>36</v>
      </c>
      <c r="F55" s="1220">
        <v>18</v>
      </c>
      <c r="G55" s="1220">
        <v>592</v>
      </c>
      <c r="H55" s="1220">
        <v>337</v>
      </c>
      <c r="I55" s="107">
        <v>255</v>
      </c>
    </row>
    <row r="56" spans="2:10" ht="13.5" customHeight="1">
      <c r="B56" s="85">
        <v>2</v>
      </c>
      <c r="C56" s="1128">
        <v>1</v>
      </c>
      <c r="D56" s="1128">
        <v>52</v>
      </c>
      <c r="E56" s="1128">
        <v>38</v>
      </c>
      <c r="F56" s="1128">
        <v>14</v>
      </c>
      <c r="G56" s="1128">
        <v>541</v>
      </c>
      <c r="H56" s="1128">
        <v>300</v>
      </c>
      <c r="I56" s="108">
        <v>241</v>
      </c>
    </row>
    <row r="57" spans="2:10" ht="13.5" customHeight="1">
      <c r="B57" s="85">
        <v>3</v>
      </c>
      <c r="C57" s="1129">
        <v>1</v>
      </c>
      <c r="D57" s="1129">
        <v>50</v>
      </c>
      <c r="E57" s="1129">
        <v>32</v>
      </c>
      <c r="F57" s="1129">
        <v>18</v>
      </c>
      <c r="G57" s="1129">
        <v>456</v>
      </c>
      <c r="H57" s="1129">
        <v>263</v>
      </c>
      <c r="I57" s="109">
        <v>193</v>
      </c>
    </row>
    <row r="58" spans="2:10" ht="15" customHeight="1">
      <c r="B58" s="85">
        <v>4</v>
      </c>
      <c r="C58" s="1128">
        <v>1</v>
      </c>
      <c r="D58" s="1128">
        <v>49</v>
      </c>
      <c r="E58" s="1128">
        <v>31</v>
      </c>
      <c r="F58" s="1128">
        <v>18</v>
      </c>
      <c r="G58" s="1128">
        <v>406</v>
      </c>
      <c r="H58" s="1128">
        <v>235</v>
      </c>
      <c r="I58" s="108">
        <v>171</v>
      </c>
    </row>
    <row r="59" spans="2:10" ht="15" customHeight="1">
      <c r="B59" s="85">
        <v>5</v>
      </c>
      <c r="C59" s="1128">
        <v>1</v>
      </c>
      <c r="D59" s="1128">
        <v>43</v>
      </c>
      <c r="E59" s="1128">
        <v>29</v>
      </c>
      <c r="F59" s="1128">
        <v>14</v>
      </c>
      <c r="G59" s="1128">
        <v>348</v>
      </c>
      <c r="H59" s="1128">
        <v>204</v>
      </c>
      <c r="I59" s="108">
        <v>144</v>
      </c>
    </row>
    <row r="60" spans="2:10" ht="15" customHeight="1">
      <c r="B60" s="85">
        <v>6</v>
      </c>
      <c r="C60" s="1128">
        <v>1</v>
      </c>
      <c r="D60" s="1128">
        <v>45</v>
      </c>
      <c r="E60" s="1128">
        <v>30</v>
      </c>
      <c r="F60" s="1128">
        <v>15</v>
      </c>
      <c r="G60" s="1128">
        <v>368</v>
      </c>
      <c r="H60" s="1128">
        <v>211</v>
      </c>
      <c r="I60" s="108">
        <v>157</v>
      </c>
    </row>
    <row r="61" spans="2:10" ht="15" customHeight="1" thickBot="1">
      <c r="B61" s="87">
        <v>7</v>
      </c>
      <c r="C61" s="1847">
        <v>1</v>
      </c>
      <c r="D61" s="1847">
        <v>42</v>
      </c>
      <c r="E61" s="1856">
        <v>30</v>
      </c>
      <c r="F61" s="1856">
        <v>12</v>
      </c>
      <c r="G61" s="1847">
        <v>397</v>
      </c>
      <c r="H61" s="1856">
        <v>228</v>
      </c>
      <c r="I61" s="1665">
        <v>169</v>
      </c>
    </row>
    <row r="62" spans="2:10" s="1165" customFormat="1" ht="15" customHeight="1">
      <c r="B62" s="110"/>
      <c r="H62" s="1186"/>
      <c r="I62" s="412" t="s">
        <v>1147</v>
      </c>
    </row>
    <row r="63" spans="2:10" ht="15" customHeight="1"/>
    <row r="64" spans="2:10" ht="15" customHeight="1"/>
    <row r="65" ht="15" customHeight="1"/>
    <row r="66" ht="15" customHeight="1"/>
    <row r="67" ht="15" customHeight="1"/>
    <row r="68" ht="15" customHeight="1"/>
    <row r="69" ht="15" customHeight="1"/>
    <row r="70" ht="15" customHeight="1"/>
    <row r="71" ht="15" customHeight="1"/>
  </sheetData>
  <mergeCells count="24">
    <mergeCell ref="B52:B53"/>
    <mergeCell ref="C52:C53"/>
    <mergeCell ref="D52:D53"/>
    <mergeCell ref="G52:G53"/>
    <mergeCell ref="B28:B29"/>
    <mergeCell ref="C28:C29"/>
    <mergeCell ref="D28:D29"/>
    <mergeCell ref="G28:G29"/>
    <mergeCell ref="B40:B41"/>
    <mergeCell ref="C40:C41"/>
    <mergeCell ref="D40:D41"/>
    <mergeCell ref="G40:G41"/>
    <mergeCell ref="J40:J41"/>
    <mergeCell ref="J28:J29"/>
    <mergeCell ref="B4:B5"/>
    <mergeCell ref="C4:C5"/>
    <mergeCell ref="B16:B17"/>
    <mergeCell ref="C16:C17"/>
    <mergeCell ref="J16:J17"/>
    <mergeCell ref="J4:J5"/>
    <mergeCell ref="D4:D5"/>
    <mergeCell ref="D16:D17"/>
    <mergeCell ref="G16:G17"/>
    <mergeCell ref="G4:G5"/>
  </mergeCells>
  <phoneticPr fontId="17"/>
  <pageMargins left="0.78740157480314965" right="0.78740157480314965" top="0.78740157480314965" bottom="0.59055118110236227" header="0.51181102362204722" footer="0.51181102362204722"/>
  <pageSetup paperSize="9" scale="95" orientation="portrait" horizontalDpi="300" verticalDpi="3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tabColor rgb="FFFFFFCC"/>
    <pageSetUpPr fitToPage="1"/>
  </sheetPr>
  <dimension ref="B1:P45"/>
  <sheetViews>
    <sheetView view="pageBreakPreview" zoomScaleNormal="100" zoomScaleSheetLayoutView="100" workbookViewId="0"/>
  </sheetViews>
  <sheetFormatPr defaultRowHeight="13.5"/>
  <cols>
    <col min="1" max="1" width="2.625" style="2" customWidth="1"/>
    <col min="2" max="2" width="3.125" style="2" customWidth="1"/>
    <col min="3" max="3" width="2.625" style="2" customWidth="1"/>
    <col min="4" max="4" width="4.625" style="2" customWidth="1"/>
    <col min="5" max="16" width="6.125" style="2" customWidth="1"/>
    <col min="17" max="17" width="9" style="2" customWidth="1"/>
    <col min="18" max="16384" width="9" style="2"/>
  </cols>
  <sheetData>
    <row r="1" spans="2:16" s="1165" customFormat="1" ht="15" customHeight="1">
      <c r="B1" s="1165" t="s">
        <v>823</v>
      </c>
    </row>
    <row r="2" spans="2:16" s="1165" customFormat="1" ht="15" customHeight="1" thickBot="1">
      <c r="J2" s="2271" t="s">
        <v>2132</v>
      </c>
      <c r="K2" s="2271"/>
      <c r="L2" s="2271"/>
    </row>
    <row r="3" spans="2:16" s="1165" customFormat="1" ht="21.95" customHeight="1">
      <c r="B3" s="2394" t="s">
        <v>782</v>
      </c>
      <c r="C3" s="2388"/>
      <c r="D3" s="2389"/>
      <c r="E3" s="2693" t="s">
        <v>882</v>
      </c>
      <c r="F3" s="2694"/>
      <c r="G3" s="2694"/>
      <c r="H3" s="2694"/>
      <c r="I3" s="2693" t="s">
        <v>883</v>
      </c>
      <c r="J3" s="2694"/>
      <c r="K3" s="2694"/>
      <c r="L3" s="2729"/>
    </row>
    <row r="4" spans="2:16" ht="21.95" customHeight="1">
      <c r="B4" s="2675"/>
      <c r="C4" s="2676"/>
      <c r="D4" s="2677"/>
      <c r="E4" s="2727" t="s">
        <v>880</v>
      </c>
      <c r="F4" s="2727"/>
      <c r="G4" s="2727" t="s">
        <v>881</v>
      </c>
      <c r="H4" s="2727"/>
      <c r="I4" s="2727" t="s">
        <v>880</v>
      </c>
      <c r="J4" s="2727"/>
      <c r="K4" s="2727" t="s">
        <v>881</v>
      </c>
      <c r="L4" s="2728"/>
    </row>
    <row r="5" spans="2:16" ht="21.95" customHeight="1">
      <c r="B5" s="2678" t="s">
        <v>759</v>
      </c>
      <c r="C5" s="2679"/>
      <c r="D5" s="477">
        <v>1</v>
      </c>
      <c r="E5" s="2669">
        <v>116.6</v>
      </c>
      <c r="F5" s="2670"/>
      <c r="G5" s="2669">
        <v>21.6</v>
      </c>
      <c r="H5" s="2670"/>
      <c r="I5" s="2669">
        <v>115.8</v>
      </c>
      <c r="J5" s="2670"/>
      <c r="K5" s="2669">
        <v>20.9</v>
      </c>
      <c r="L5" s="2674"/>
      <c r="N5" s="478"/>
    </row>
    <row r="6" spans="2:16" ht="21.95" customHeight="1">
      <c r="B6" s="2680"/>
      <c r="C6" s="2681"/>
      <c r="D6" s="479">
        <v>2</v>
      </c>
      <c r="E6" s="2665">
        <v>123.1</v>
      </c>
      <c r="F6" s="2666"/>
      <c r="G6" s="2665">
        <v>24.6</v>
      </c>
      <c r="H6" s="2666"/>
      <c r="I6" s="2665">
        <v>121.1</v>
      </c>
      <c r="J6" s="2666"/>
      <c r="K6" s="2665">
        <v>23.5</v>
      </c>
      <c r="L6" s="2673"/>
      <c r="N6" s="478"/>
    </row>
    <row r="7" spans="2:16" ht="21.95" customHeight="1">
      <c r="B7" s="2680"/>
      <c r="C7" s="2681"/>
      <c r="D7" s="479">
        <v>3</v>
      </c>
      <c r="E7" s="2665">
        <v>128.5</v>
      </c>
      <c r="F7" s="2666"/>
      <c r="G7" s="2665">
        <v>27.1</v>
      </c>
      <c r="H7" s="2666"/>
      <c r="I7" s="2665">
        <v>126.6</v>
      </c>
      <c r="J7" s="2666"/>
      <c r="K7" s="2665">
        <v>26.2</v>
      </c>
      <c r="L7" s="2673"/>
      <c r="N7" s="478"/>
    </row>
    <row r="8" spans="2:16" ht="21.95" customHeight="1">
      <c r="B8" s="2680"/>
      <c r="C8" s="2681"/>
      <c r="D8" s="479">
        <v>4</v>
      </c>
      <c r="E8" s="2665">
        <v>134.69999999999999</v>
      </c>
      <c r="F8" s="2666"/>
      <c r="G8" s="2665">
        <v>31.9</v>
      </c>
      <c r="H8" s="2666"/>
      <c r="I8" s="2665">
        <v>134.30000000000001</v>
      </c>
      <c r="J8" s="2666"/>
      <c r="K8" s="2665">
        <v>30.5</v>
      </c>
      <c r="L8" s="2673"/>
      <c r="N8" s="478"/>
    </row>
    <row r="9" spans="2:16" ht="21.95" customHeight="1">
      <c r="B9" s="2680"/>
      <c r="C9" s="2681"/>
      <c r="D9" s="479">
        <v>5</v>
      </c>
      <c r="E9" s="2665">
        <v>139.30000000000001</v>
      </c>
      <c r="F9" s="2666"/>
      <c r="G9" s="2665">
        <v>34.799999999999997</v>
      </c>
      <c r="H9" s="2666"/>
      <c r="I9" s="2665">
        <v>140.19999999999999</v>
      </c>
      <c r="J9" s="2666"/>
      <c r="K9" s="2665">
        <v>33.9</v>
      </c>
      <c r="L9" s="2673"/>
      <c r="N9" s="478"/>
    </row>
    <row r="10" spans="2:16" ht="21.95" customHeight="1">
      <c r="B10" s="2682"/>
      <c r="C10" s="2683"/>
      <c r="D10" s="480">
        <v>6</v>
      </c>
      <c r="E10" s="2671">
        <v>146.69999999999999</v>
      </c>
      <c r="F10" s="2672"/>
      <c r="G10" s="2671">
        <v>40.1</v>
      </c>
      <c r="H10" s="2672"/>
      <c r="I10" s="2671">
        <v>147.19999999999999</v>
      </c>
      <c r="J10" s="2672"/>
      <c r="K10" s="2671">
        <v>39.9</v>
      </c>
      <c r="L10" s="2731"/>
      <c r="N10" s="478"/>
    </row>
    <row r="11" spans="2:16" ht="21.95" customHeight="1">
      <c r="B11" s="2684" t="s">
        <v>1205</v>
      </c>
      <c r="C11" s="2685"/>
      <c r="D11" s="481">
        <v>1</v>
      </c>
      <c r="E11" s="2669">
        <v>154</v>
      </c>
      <c r="F11" s="2670"/>
      <c r="G11" s="2669">
        <v>45.7</v>
      </c>
      <c r="H11" s="2670"/>
      <c r="I11" s="2669">
        <v>152.19999999999999</v>
      </c>
      <c r="J11" s="2670"/>
      <c r="K11" s="2669">
        <v>44.4</v>
      </c>
      <c r="L11" s="2674"/>
    </row>
    <row r="12" spans="2:16" ht="21.95" customHeight="1">
      <c r="B12" s="2686"/>
      <c r="C12" s="2687"/>
      <c r="D12" s="479">
        <v>2</v>
      </c>
      <c r="E12" s="2665">
        <v>160.30000000000001</v>
      </c>
      <c r="F12" s="2666"/>
      <c r="G12" s="2665">
        <v>49.3</v>
      </c>
      <c r="H12" s="2666"/>
      <c r="I12" s="2665">
        <v>155.30000000000001</v>
      </c>
      <c r="J12" s="2666"/>
      <c r="K12" s="2665">
        <v>48.2</v>
      </c>
      <c r="L12" s="2673"/>
    </row>
    <row r="13" spans="2:16" ht="21.95" customHeight="1" thickBot="1">
      <c r="B13" s="2688"/>
      <c r="C13" s="2689"/>
      <c r="D13" s="482">
        <v>3</v>
      </c>
      <c r="E13" s="2667">
        <v>166</v>
      </c>
      <c r="F13" s="2668"/>
      <c r="G13" s="2667">
        <v>55.2</v>
      </c>
      <c r="H13" s="2668"/>
      <c r="I13" s="2667">
        <v>157.19999999999999</v>
      </c>
      <c r="J13" s="2668"/>
      <c r="K13" s="2667">
        <v>50.7</v>
      </c>
      <c r="L13" s="2730"/>
    </row>
    <row r="14" spans="2:16" ht="15" customHeight="1">
      <c r="B14" s="483"/>
      <c r="C14" s="484"/>
      <c r="D14" s="199"/>
      <c r="F14" s="518" t="s">
        <v>1956</v>
      </c>
      <c r="G14" s="518"/>
      <c r="K14" s="1165"/>
      <c r="L14" s="79"/>
      <c r="M14" s="1165"/>
      <c r="N14" s="1165"/>
      <c r="O14" s="1165"/>
    </row>
    <row r="15" spans="2:16" ht="15" customHeight="1">
      <c r="B15" s="614" t="s">
        <v>1861</v>
      </c>
      <c r="C15" s="199"/>
      <c r="D15" s="199"/>
      <c r="K15" s="1165"/>
      <c r="M15" s="1165"/>
      <c r="N15" s="1165"/>
      <c r="O15" s="1165"/>
    </row>
    <row r="16" spans="2:16" ht="30" customHeight="1">
      <c r="B16" s="2695"/>
      <c r="C16" s="2695"/>
      <c r="D16" s="2695"/>
      <c r="E16" s="2695"/>
      <c r="F16" s="2695"/>
      <c r="G16" s="2695"/>
      <c r="H16" s="2695"/>
      <c r="I16" s="2695"/>
      <c r="J16" s="2695"/>
      <c r="K16" s="2695"/>
      <c r="L16" s="2695"/>
      <c r="M16" s="2695"/>
      <c r="N16" s="2695"/>
      <c r="O16" s="2695"/>
      <c r="P16" s="2695"/>
    </row>
    <row r="17" spans="2:16" ht="30" customHeight="1">
      <c r="B17" s="476"/>
      <c r="C17" s="199"/>
      <c r="D17" s="199"/>
    </row>
    <row r="18" spans="2:16" ht="15" customHeight="1">
      <c r="B18" s="1165" t="s">
        <v>769</v>
      </c>
      <c r="C18" s="1165"/>
      <c r="D18" s="1165"/>
      <c r="E18" s="1165"/>
      <c r="F18" s="1165"/>
      <c r="G18" s="1165"/>
      <c r="H18" s="1165"/>
      <c r="I18" s="1165"/>
      <c r="J18" s="1165"/>
      <c r="K18" s="1165"/>
      <c r="L18" s="1165"/>
      <c r="M18" s="1165"/>
      <c r="N18" s="1165"/>
      <c r="O18" s="1165"/>
      <c r="P18" s="1165"/>
    </row>
    <row r="19" spans="2:16" ht="15" customHeight="1" thickBot="1">
      <c r="B19" s="1165"/>
      <c r="C19" s="1165"/>
      <c r="D19" s="1165"/>
      <c r="E19" s="1165"/>
      <c r="F19" s="1165"/>
      <c r="G19" s="1165"/>
      <c r="H19" s="1165"/>
      <c r="I19" s="1165"/>
      <c r="J19" s="1165"/>
      <c r="K19" s="1165"/>
      <c r="L19" s="1165"/>
      <c r="M19" s="1165"/>
      <c r="N19" s="1165"/>
      <c r="O19" s="79"/>
      <c r="P19" s="79"/>
    </row>
    <row r="20" spans="2:16" ht="27.95" customHeight="1">
      <c r="B20" s="2718" t="s">
        <v>1644</v>
      </c>
      <c r="C20" s="2719"/>
      <c r="D20" s="2719"/>
      <c r="E20" s="2720"/>
      <c r="F20" s="1045" t="s">
        <v>2133</v>
      </c>
      <c r="G20" s="1045">
        <v>27</v>
      </c>
      <c r="H20" s="466">
        <v>28</v>
      </c>
      <c r="I20" s="466">
        <v>29</v>
      </c>
      <c r="J20" s="466">
        <v>30</v>
      </c>
      <c r="K20" s="466" t="s">
        <v>1788</v>
      </c>
      <c r="L20" s="466">
        <v>2</v>
      </c>
      <c r="M20" s="466">
        <v>3</v>
      </c>
      <c r="N20" s="466">
        <v>4</v>
      </c>
      <c r="O20" s="466">
        <v>5</v>
      </c>
      <c r="P20" s="463">
        <v>6</v>
      </c>
    </row>
    <row r="21" spans="2:16" ht="21.95" customHeight="1">
      <c r="B21" s="2721" t="s">
        <v>94</v>
      </c>
      <c r="C21" s="2722"/>
      <c r="D21" s="2364" t="s">
        <v>1200</v>
      </c>
      <c r="E21" s="2336"/>
      <c r="F21" s="881">
        <v>507</v>
      </c>
      <c r="G21" s="946">
        <v>499</v>
      </c>
      <c r="H21" s="946">
        <v>508</v>
      </c>
      <c r="I21" s="467">
        <v>497</v>
      </c>
      <c r="J21" s="467">
        <v>522</v>
      </c>
      <c r="K21" s="946">
        <v>516</v>
      </c>
      <c r="L21" s="946">
        <v>518</v>
      </c>
      <c r="M21" s="946">
        <v>457</v>
      </c>
      <c r="N21" s="946">
        <v>514</v>
      </c>
      <c r="O21" s="467">
        <v>506</v>
      </c>
      <c r="P21" s="464">
        <v>472</v>
      </c>
    </row>
    <row r="22" spans="2:16" ht="21.95" customHeight="1">
      <c r="B22" s="2723"/>
      <c r="C22" s="2724"/>
      <c r="D22" s="2690" t="s">
        <v>661</v>
      </c>
      <c r="E22" s="2691"/>
      <c r="F22" s="468">
        <v>246</v>
      </c>
      <c r="G22" s="469">
        <v>261</v>
      </c>
      <c r="H22" s="469">
        <v>281</v>
      </c>
      <c r="I22" s="281">
        <v>258</v>
      </c>
      <c r="J22" s="281">
        <v>281</v>
      </c>
      <c r="K22" s="469">
        <v>277</v>
      </c>
      <c r="L22" s="469">
        <v>285</v>
      </c>
      <c r="M22" s="469">
        <v>234</v>
      </c>
      <c r="N22" s="469">
        <v>248</v>
      </c>
      <c r="O22" s="281">
        <v>273</v>
      </c>
      <c r="P22" s="1530">
        <v>239</v>
      </c>
    </row>
    <row r="23" spans="2:16" ht="21.95" customHeight="1">
      <c r="B23" s="2725"/>
      <c r="C23" s="2726"/>
      <c r="D23" s="2692" t="s">
        <v>662</v>
      </c>
      <c r="E23" s="2245"/>
      <c r="F23" s="470">
        <v>261</v>
      </c>
      <c r="G23" s="471">
        <v>238</v>
      </c>
      <c r="H23" s="471">
        <v>227</v>
      </c>
      <c r="I23" s="472">
        <v>239</v>
      </c>
      <c r="J23" s="472">
        <v>241</v>
      </c>
      <c r="K23" s="471">
        <v>239</v>
      </c>
      <c r="L23" s="471">
        <v>233</v>
      </c>
      <c r="M23" s="471">
        <v>223</v>
      </c>
      <c r="N23" s="471">
        <v>266</v>
      </c>
      <c r="O23" s="472">
        <v>233</v>
      </c>
      <c r="P23" s="1527">
        <v>233</v>
      </c>
    </row>
    <row r="24" spans="2:16" ht="21.95" customHeight="1">
      <c r="B24" s="2699" t="s">
        <v>872</v>
      </c>
      <c r="C24" s="2702" t="s">
        <v>62</v>
      </c>
      <c r="D24" s="2713" t="s">
        <v>259</v>
      </c>
      <c r="E24" s="2343"/>
      <c r="F24" s="467">
        <v>504</v>
      </c>
      <c r="G24" s="467">
        <v>498</v>
      </c>
      <c r="H24" s="467">
        <v>505</v>
      </c>
      <c r="I24" s="467">
        <v>494</v>
      </c>
      <c r="J24" s="467">
        <v>513</v>
      </c>
      <c r="K24" s="467">
        <v>513</v>
      </c>
      <c r="L24" s="467">
        <v>513</v>
      </c>
      <c r="M24" s="467">
        <v>454</v>
      </c>
      <c r="N24" s="467">
        <v>511</v>
      </c>
      <c r="O24" s="467">
        <v>501</v>
      </c>
      <c r="P24" s="464">
        <v>468</v>
      </c>
    </row>
    <row r="25" spans="2:16" s="1165" customFormat="1" ht="21.95" customHeight="1">
      <c r="B25" s="2700"/>
      <c r="C25" s="2703"/>
      <c r="D25" s="2712" t="s">
        <v>1162</v>
      </c>
      <c r="E25" s="2360"/>
      <c r="F25" s="473">
        <v>489</v>
      </c>
      <c r="G25" s="474">
        <v>468</v>
      </c>
      <c r="H25" s="474">
        <v>485</v>
      </c>
      <c r="I25" s="360">
        <v>476</v>
      </c>
      <c r="J25" s="360">
        <v>488</v>
      </c>
      <c r="K25" s="474">
        <v>478</v>
      </c>
      <c r="L25" s="474">
        <v>478</v>
      </c>
      <c r="M25" s="474">
        <v>430</v>
      </c>
      <c r="N25" s="474">
        <v>475</v>
      </c>
      <c r="O25" s="360">
        <v>455</v>
      </c>
      <c r="P25" s="465">
        <v>416</v>
      </c>
    </row>
    <row r="26" spans="2:16" ht="21.95" customHeight="1">
      <c r="B26" s="2700"/>
      <c r="C26" s="2703"/>
      <c r="D26" s="2355" t="s">
        <v>1163</v>
      </c>
      <c r="E26" s="2354"/>
      <c r="F26" s="879">
        <v>2</v>
      </c>
      <c r="G26" s="1221">
        <v>4</v>
      </c>
      <c r="H26" s="1221">
        <v>1</v>
      </c>
      <c r="I26" s="1220">
        <v>1</v>
      </c>
      <c r="J26" s="1220">
        <v>0</v>
      </c>
      <c r="K26" s="1221">
        <v>3</v>
      </c>
      <c r="L26" s="1221">
        <v>1</v>
      </c>
      <c r="M26" s="1221">
        <v>2</v>
      </c>
      <c r="N26" s="1221">
        <v>1</v>
      </c>
      <c r="O26" s="1220">
        <v>2</v>
      </c>
      <c r="P26" s="107">
        <v>5</v>
      </c>
    </row>
    <row r="27" spans="2:16" ht="21.95" customHeight="1">
      <c r="B27" s="2700"/>
      <c r="C27" s="2703"/>
      <c r="D27" s="2355" t="s">
        <v>1164</v>
      </c>
      <c r="E27" s="2354"/>
      <c r="F27" s="879">
        <v>8</v>
      </c>
      <c r="G27" s="1221">
        <v>21</v>
      </c>
      <c r="H27" s="1221">
        <v>10</v>
      </c>
      <c r="I27" s="1220">
        <v>11</v>
      </c>
      <c r="J27" s="1220">
        <v>16</v>
      </c>
      <c r="K27" s="1221">
        <v>26</v>
      </c>
      <c r="L27" s="1221">
        <v>30</v>
      </c>
      <c r="M27" s="1221">
        <v>18</v>
      </c>
      <c r="N27" s="1221">
        <v>29</v>
      </c>
      <c r="O27" s="1220">
        <v>33</v>
      </c>
      <c r="P27" s="107">
        <v>38</v>
      </c>
    </row>
    <row r="28" spans="2:16" ht="21.95" customHeight="1">
      <c r="B28" s="2700"/>
      <c r="C28" s="2703"/>
      <c r="D28" s="2355" t="s">
        <v>1165</v>
      </c>
      <c r="E28" s="2354"/>
      <c r="F28" s="879">
        <v>2</v>
      </c>
      <c r="G28" s="1221">
        <v>0</v>
      </c>
      <c r="H28" s="1221">
        <v>1</v>
      </c>
      <c r="I28" s="1220">
        <v>2</v>
      </c>
      <c r="J28" s="1220">
        <v>0</v>
      </c>
      <c r="K28" s="1221">
        <v>3</v>
      </c>
      <c r="L28" s="1221">
        <v>1</v>
      </c>
      <c r="M28" s="1221">
        <v>1</v>
      </c>
      <c r="N28" s="1221">
        <v>3</v>
      </c>
      <c r="O28" s="1220"/>
      <c r="P28" s="107">
        <v>2</v>
      </c>
    </row>
    <row r="29" spans="2:16" ht="21.95" customHeight="1">
      <c r="B29" s="2701"/>
      <c r="C29" s="2704"/>
      <c r="D29" s="2716" t="s">
        <v>757</v>
      </c>
      <c r="E29" s="2717"/>
      <c r="F29" s="470">
        <v>3</v>
      </c>
      <c r="G29" s="471">
        <v>5</v>
      </c>
      <c r="H29" s="471">
        <v>8</v>
      </c>
      <c r="I29" s="472">
        <v>4</v>
      </c>
      <c r="J29" s="472">
        <v>9</v>
      </c>
      <c r="K29" s="471">
        <v>3</v>
      </c>
      <c r="L29" s="471">
        <v>3</v>
      </c>
      <c r="M29" s="471">
        <v>3</v>
      </c>
      <c r="N29" s="471">
        <v>3</v>
      </c>
      <c r="O29" s="472">
        <v>10</v>
      </c>
      <c r="P29" s="1527">
        <v>7</v>
      </c>
    </row>
    <row r="30" spans="2:16" ht="21.95" customHeight="1">
      <c r="B30" s="2705" t="s">
        <v>1773</v>
      </c>
      <c r="C30" s="2708" t="s">
        <v>756</v>
      </c>
      <c r="D30" s="2364" t="s">
        <v>260</v>
      </c>
      <c r="E30" s="2336"/>
      <c r="F30" s="467">
        <v>0</v>
      </c>
      <c r="G30" s="467">
        <v>0</v>
      </c>
      <c r="H30" s="467">
        <v>2</v>
      </c>
      <c r="I30" s="467">
        <v>1</v>
      </c>
      <c r="J30" s="467">
        <v>0</v>
      </c>
      <c r="K30" s="467">
        <v>1</v>
      </c>
      <c r="L30" s="467">
        <v>2</v>
      </c>
      <c r="M30" s="467" t="s">
        <v>1220</v>
      </c>
      <c r="N30" s="467" t="s">
        <v>1220</v>
      </c>
      <c r="O30" s="467">
        <v>0</v>
      </c>
      <c r="P30" s="464">
        <v>0</v>
      </c>
    </row>
    <row r="31" spans="2:16" ht="21.95" customHeight="1">
      <c r="B31" s="2706"/>
      <c r="C31" s="2709"/>
      <c r="D31" s="2712" t="s">
        <v>1166</v>
      </c>
      <c r="E31" s="2360"/>
      <c r="F31" s="473">
        <v>0</v>
      </c>
      <c r="G31" s="474">
        <v>0</v>
      </c>
      <c r="H31" s="474">
        <v>1</v>
      </c>
      <c r="I31" s="360">
        <v>1</v>
      </c>
      <c r="J31" s="360">
        <v>0</v>
      </c>
      <c r="K31" s="474">
        <v>1</v>
      </c>
      <c r="L31" s="474">
        <v>2</v>
      </c>
      <c r="M31" s="474" t="s">
        <v>1220</v>
      </c>
      <c r="N31" s="474" t="s">
        <v>1220</v>
      </c>
      <c r="O31" s="474">
        <v>0</v>
      </c>
      <c r="P31" s="465">
        <v>0</v>
      </c>
    </row>
    <row r="32" spans="2:16" ht="21.95" customHeight="1">
      <c r="B32" s="2706"/>
      <c r="C32" s="2709"/>
      <c r="D32" s="2355" t="s">
        <v>1167</v>
      </c>
      <c r="E32" s="2354"/>
      <c r="F32" s="879">
        <v>0</v>
      </c>
      <c r="G32" s="1221">
        <v>0</v>
      </c>
      <c r="H32" s="1221">
        <v>1</v>
      </c>
      <c r="I32" s="1220">
        <v>0</v>
      </c>
      <c r="J32" s="1220">
        <v>0</v>
      </c>
      <c r="K32" s="1221">
        <v>0</v>
      </c>
      <c r="L32" s="1221" t="s">
        <v>1220</v>
      </c>
      <c r="M32" s="1221" t="s">
        <v>1220</v>
      </c>
      <c r="N32" s="1220" t="s">
        <v>1220</v>
      </c>
      <c r="O32" s="1220">
        <v>0</v>
      </c>
      <c r="P32" s="107">
        <v>0</v>
      </c>
    </row>
    <row r="33" spans="2:16" ht="21.95" customHeight="1">
      <c r="B33" s="2707"/>
      <c r="C33" s="2710"/>
      <c r="D33" s="2714" t="s">
        <v>1168</v>
      </c>
      <c r="E33" s="2715"/>
      <c r="F33" s="470">
        <v>0</v>
      </c>
      <c r="G33" s="471">
        <v>0</v>
      </c>
      <c r="H33" s="471">
        <v>0</v>
      </c>
      <c r="I33" s="472">
        <v>0</v>
      </c>
      <c r="J33" s="472">
        <v>0</v>
      </c>
      <c r="K33" s="471">
        <v>0</v>
      </c>
      <c r="L33" s="471" t="s">
        <v>1220</v>
      </c>
      <c r="M33" s="471" t="s">
        <v>1220</v>
      </c>
      <c r="N33" s="471" t="s">
        <v>1220</v>
      </c>
      <c r="O33" s="471">
        <v>0</v>
      </c>
      <c r="P33" s="1527">
        <v>0</v>
      </c>
    </row>
    <row r="34" spans="2:16" ht="21.95" customHeight="1">
      <c r="B34" s="2711" t="s">
        <v>1169</v>
      </c>
      <c r="C34" s="2438"/>
      <c r="D34" s="2438"/>
      <c r="E34" s="2438"/>
      <c r="F34" s="881">
        <v>0</v>
      </c>
      <c r="G34" s="946">
        <v>0</v>
      </c>
      <c r="H34" s="946">
        <v>0</v>
      </c>
      <c r="I34" s="467">
        <v>0</v>
      </c>
      <c r="J34" s="467">
        <v>3</v>
      </c>
      <c r="K34" s="946">
        <v>0</v>
      </c>
      <c r="L34" s="946">
        <v>1</v>
      </c>
      <c r="M34" s="946">
        <v>0</v>
      </c>
      <c r="N34" s="946" t="s">
        <v>1220</v>
      </c>
      <c r="O34" s="467">
        <v>1</v>
      </c>
      <c r="P34" s="1527">
        <v>0</v>
      </c>
    </row>
    <row r="35" spans="2:16" ht="21.95" customHeight="1">
      <c r="B35" s="2711" t="s">
        <v>1170</v>
      </c>
      <c r="C35" s="2438"/>
      <c r="D35" s="2438"/>
      <c r="E35" s="2438"/>
      <c r="F35" s="881"/>
      <c r="G35" s="946">
        <v>1</v>
      </c>
      <c r="H35" s="946">
        <v>1</v>
      </c>
      <c r="I35" s="467">
        <v>2</v>
      </c>
      <c r="J35" s="467">
        <v>6</v>
      </c>
      <c r="K35" s="946">
        <v>2</v>
      </c>
      <c r="L35" s="946">
        <v>2</v>
      </c>
      <c r="M35" s="946">
        <v>3</v>
      </c>
      <c r="N35" s="946">
        <v>3</v>
      </c>
      <c r="O35" s="467">
        <v>4</v>
      </c>
      <c r="P35" s="464">
        <v>4</v>
      </c>
    </row>
    <row r="36" spans="2:16" ht="21.95" customHeight="1" thickBot="1">
      <c r="B36" s="2696" t="s">
        <v>302</v>
      </c>
      <c r="C36" s="2697"/>
      <c r="D36" s="2697"/>
      <c r="E36" s="2698"/>
      <c r="F36" s="952">
        <v>99.4</v>
      </c>
      <c r="G36" s="953">
        <v>99.8</v>
      </c>
      <c r="H36" s="953">
        <v>99.4</v>
      </c>
      <c r="I36" s="954">
        <v>99.4</v>
      </c>
      <c r="J36" s="954">
        <v>98.3</v>
      </c>
      <c r="K36" s="953">
        <v>99.4</v>
      </c>
      <c r="L36" s="953">
        <v>99</v>
      </c>
      <c r="M36" s="953">
        <v>99.3</v>
      </c>
      <c r="N36" s="953">
        <v>99.4</v>
      </c>
      <c r="O36" s="954">
        <v>99</v>
      </c>
      <c r="P36" s="1958">
        <v>99.1</v>
      </c>
    </row>
    <row r="37" spans="2:16">
      <c r="B37" s="110" t="s">
        <v>1774</v>
      </c>
      <c r="C37" s="1165"/>
      <c r="D37" s="1165"/>
      <c r="E37" s="1165"/>
      <c r="F37" s="1165"/>
      <c r="G37" s="1165"/>
      <c r="H37" s="1165"/>
      <c r="I37" s="1165"/>
      <c r="J37" s="1165"/>
      <c r="K37" s="1165"/>
      <c r="L37" s="1165"/>
      <c r="M37" s="1165"/>
      <c r="N37" s="1165"/>
      <c r="O37" s="1186"/>
      <c r="P37" s="1186" t="s">
        <v>2170</v>
      </c>
    </row>
    <row r="38" spans="2:16">
      <c r="B38" s="476"/>
      <c r="C38" s="199"/>
      <c r="D38" s="199"/>
    </row>
    <row r="39" spans="2:16">
      <c r="B39" s="476"/>
      <c r="C39" s="199"/>
      <c r="D39" s="199"/>
    </row>
    <row r="40" spans="2:16">
      <c r="B40" s="476"/>
      <c r="C40" s="199"/>
      <c r="D40" s="199"/>
    </row>
    <row r="41" spans="2:16">
      <c r="B41" s="476"/>
      <c r="C41" s="199"/>
      <c r="D41" s="199"/>
    </row>
    <row r="42" spans="2:16">
      <c r="B42" s="476"/>
      <c r="C42" s="199"/>
      <c r="D42" s="199"/>
    </row>
    <row r="43" spans="2:16">
      <c r="B43" s="476"/>
      <c r="C43" s="199"/>
      <c r="D43" s="199"/>
    </row>
    <row r="44" spans="2:16">
      <c r="B44" s="476"/>
      <c r="C44" s="199"/>
      <c r="D44" s="199"/>
    </row>
    <row r="45" spans="2:16">
      <c r="B45" s="1165"/>
      <c r="C45" s="1165"/>
      <c r="D45" s="1165"/>
      <c r="E45" s="1165"/>
      <c r="F45" s="1165"/>
      <c r="G45" s="1165"/>
      <c r="H45" s="1165"/>
      <c r="I45" s="1165"/>
      <c r="J45" s="1165"/>
      <c r="K45" s="1165"/>
      <c r="L45" s="1165"/>
      <c r="M45" s="1165"/>
      <c r="N45" s="1165"/>
      <c r="O45" s="1165"/>
      <c r="P45" s="1165"/>
    </row>
  </sheetData>
  <mergeCells count="69">
    <mergeCell ref="J2:L2"/>
    <mergeCell ref="B20:E20"/>
    <mergeCell ref="B21:C23"/>
    <mergeCell ref="I4:J4"/>
    <mergeCell ref="K4:L4"/>
    <mergeCell ref="E4:F4"/>
    <mergeCell ref="G4:H4"/>
    <mergeCell ref="I3:L3"/>
    <mergeCell ref="E8:F8"/>
    <mergeCell ref="E7:F7"/>
    <mergeCell ref="E6:F6"/>
    <mergeCell ref="K13:L13"/>
    <mergeCell ref="K12:L12"/>
    <mergeCell ref="K11:L11"/>
    <mergeCell ref="K10:L10"/>
    <mergeCell ref="K9:L9"/>
    <mergeCell ref="B36:E36"/>
    <mergeCell ref="B24:B29"/>
    <mergeCell ref="C24:C29"/>
    <mergeCell ref="B30:B33"/>
    <mergeCell ref="C30:C33"/>
    <mergeCell ref="B35:E35"/>
    <mergeCell ref="B34:E34"/>
    <mergeCell ref="D30:E30"/>
    <mergeCell ref="D31:E31"/>
    <mergeCell ref="D24:E24"/>
    <mergeCell ref="D32:E32"/>
    <mergeCell ref="D33:E33"/>
    <mergeCell ref="D28:E28"/>
    <mergeCell ref="D29:E29"/>
    <mergeCell ref="D25:E25"/>
    <mergeCell ref="D26:E26"/>
    <mergeCell ref="D27:E27"/>
    <mergeCell ref="B3:D4"/>
    <mergeCell ref="B5:C10"/>
    <mergeCell ref="B11:C13"/>
    <mergeCell ref="D21:E21"/>
    <mergeCell ref="D22:E22"/>
    <mergeCell ref="D23:E23"/>
    <mergeCell ref="E3:H3"/>
    <mergeCell ref="B16:P16"/>
    <mergeCell ref="E5:F5"/>
    <mergeCell ref="G5:H5"/>
    <mergeCell ref="E13:F13"/>
    <mergeCell ref="E12:F12"/>
    <mergeCell ref="E11:F11"/>
    <mergeCell ref="E10:F10"/>
    <mergeCell ref="E9:F9"/>
    <mergeCell ref="K8:L8"/>
    <mergeCell ref="K7:L7"/>
    <mergeCell ref="K6:L6"/>
    <mergeCell ref="K5:L5"/>
    <mergeCell ref="I13:J13"/>
    <mergeCell ref="I12:J12"/>
    <mergeCell ref="I11:J11"/>
    <mergeCell ref="I10:J10"/>
    <mergeCell ref="I9:J9"/>
    <mergeCell ref="I8:J8"/>
    <mergeCell ref="I7:J7"/>
    <mergeCell ref="I6:J6"/>
    <mergeCell ref="I5:J5"/>
    <mergeCell ref="G8:H8"/>
    <mergeCell ref="G7:H7"/>
    <mergeCell ref="G6:H6"/>
    <mergeCell ref="G13:H13"/>
    <mergeCell ref="G12:H12"/>
    <mergeCell ref="G11:H11"/>
    <mergeCell ref="G10:H10"/>
    <mergeCell ref="G9:H9"/>
  </mergeCells>
  <phoneticPr fontId="7"/>
  <pageMargins left="0.78740157480314965" right="0.78740157480314965" top="0.78740157480314965" bottom="0.59055118110236227" header="0.51181102362204722" footer="0.51181102362204722"/>
  <pageSetup paperSize="9" orientation="portrait" horizontalDpi="300" verticalDpi="3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B1:I44"/>
  <sheetViews>
    <sheetView view="pageBreakPreview" zoomScaleNormal="85" zoomScaleSheetLayoutView="100" workbookViewId="0"/>
  </sheetViews>
  <sheetFormatPr defaultRowHeight="13.5"/>
  <cols>
    <col min="1" max="1" width="2.625" style="25" customWidth="1"/>
    <col min="2" max="2" width="8.625" style="25" customWidth="1"/>
    <col min="3" max="3" width="39.75" style="25" customWidth="1"/>
    <col min="4" max="4" width="16.5" style="25" customWidth="1"/>
    <col min="5" max="5" width="35.625" style="25" customWidth="1"/>
    <col min="6" max="16384" width="9" style="25"/>
  </cols>
  <sheetData>
    <row r="1" spans="2:9" s="27" customFormat="1" ht="15" customHeight="1">
      <c r="B1" s="1165" t="s">
        <v>139</v>
      </c>
      <c r="C1" s="1165"/>
      <c r="D1" s="1165"/>
      <c r="E1" s="1165"/>
      <c r="F1" s="25"/>
      <c r="G1" s="896"/>
    </row>
    <row r="2" spans="2:9" s="27" customFormat="1" ht="15" customHeight="1" thickBot="1">
      <c r="B2" s="1165"/>
      <c r="C2" s="1165"/>
      <c r="D2" s="1165"/>
      <c r="E2" s="79" t="s">
        <v>2134</v>
      </c>
      <c r="F2" s="25"/>
    </row>
    <row r="3" spans="2:9" ht="24" customHeight="1">
      <c r="B3" s="488" t="s">
        <v>600</v>
      </c>
      <c r="C3" s="1474" t="s">
        <v>822</v>
      </c>
      <c r="D3" s="1472" t="s">
        <v>417</v>
      </c>
      <c r="E3" s="1473" t="s">
        <v>494</v>
      </c>
      <c r="G3" s="27"/>
      <c r="H3" s="27"/>
      <c r="I3" s="27"/>
    </row>
    <row r="4" spans="2:9" ht="30" customHeight="1">
      <c r="B4" s="1251" t="s">
        <v>582</v>
      </c>
      <c r="C4" s="489" t="s">
        <v>1453</v>
      </c>
      <c r="D4" s="489" t="s">
        <v>418</v>
      </c>
      <c r="E4" s="490" t="s">
        <v>419</v>
      </c>
      <c r="G4" s="27"/>
      <c r="H4" s="27"/>
      <c r="I4" s="27"/>
    </row>
    <row r="5" spans="2:9" ht="26.1" customHeight="1">
      <c r="B5" s="2732" t="s">
        <v>596</v>
      </c>
      <c r="C5" s="491" t="s">
        <v>1454</v>
      </c>
      <c r="D5" s="491" t="s">
        <v>418</v>
      </c>
      <c r="E5" s="492" t="s">
        <v>420</v>
      </c>
      <c r="G5" s="27"/>
      <c r="H5" s="27"/>
      <c r="I5" s="27"/>
    </row>
    <row r="6" spans="2:9" ht="26.1" customHeight="1">
      <c r="B6" s="2733"/>
      <c r="C6" s="493" t="s">
        <v>1450</v>
      </c>
      <c r="D6" s="493" t="s">
        <v>422</v>
      </c>
      <c r="E6" s="494" t="s">
        <v>1710</v>
      </c>
    </row>
    <row r="7" spans="2:9" ht="26.1" customHeight="1">
      <c r="B7" s="2733"/>
      <c r="C7" s="493" t="s" ph="1">
        <v>2062</v>
      </c>
      <c r="D7" s="493" t="s">
        <v>592</v>
      </c>
      <c r="E7" s="495" t="s">
        <v>421</v>
      </c>
    </row>
    <row r="8" spans="2:9" ht="26.1" customHeight="1">
      <c r="B8" s="2733"/>
      <c r="C8" s="493" t="s">
        <v>1447</v>
      </c>
      <c r="D8" s="493" t="s">
        <v>422</v>
      </c>
      <c r="E8" s="494" t="s">
        <v>524</v>
      </c>
    </row>
    <row r="9" spans="2:9" ht="26.1" customHeight="1">
      <c r="B9" s="2733"/>
      <c r="C9" s="493" t="s" ph="1">
        <v>1833</v>
      </c>
      <c r="D9" s="493" t="s">
        <v>423</v>
      </c>
      <c r="E9" s="495" t="s">
        <v>599</v>
      </c>
    </row>
    <row r="10" spans="2:9" ht="26.1" customHeight="1">
      <c r="B10" s="2733"/>
      <c r="C10" s="493" t="s" ph="1">
        <v>1835</v>
      </c>
      <c r="D10" s="493" t="s">
        <v>422</v>
      </c>
      <c r="E10" s="495" t="s">
        <v>424</v>
      </c>
    </row>
    <row r="11" spans="2:9" ht="26.1" customHeight="1">
      <c r="B11" s="2733"/>
      <c r="C11" s="493" t="s" ph="1">
        <v>1834</v>
      </c>
      <c r="D11" s="493" t="s">
        <v>422</v>
      </c>
      <c r="E11" s="494" t="s">
        <v>1710</v>
      </c>
    </row>
    <row r="12" spans="2:9" ht="26.1" customHeight="1">
      <c r="B12" s="2733"/>
      <c r="C12" s="496" t="s" ph="1">
        <v>1490</v>
      </c>
      <c r="D12" s="496" t="s">
        <v>778</v>
      </c>
      <c r="E12" s="1242" t="s">
        <v>1795</v>
      </c>
    </row>
    <row r="13" spans="2:9" ht="25.5" customHeight="1">
      <c r="B13" s="2732" t="s">
        <v>1957</v>
      </c>
      <c r="C13" s="497" t="s" ph="1">
        <v>185</v>
      </c>
      <c r="D13" s="491" t="s">
        <v>422</v>
      </c>
      <c r="E13" s="492" t="s">
        <v>647</v>
      </c>
    </row>
    <row r="14" spans="2:9" ht="25.5" customHeight="1">
      <c r="B14" s="2733"/>
      <c r="C14" s="874" t="s">
        <v>1491</v>
      </c>
      <c r="D14" s="493" t="s">
        <v>778</v>
      </c>
      <c r="E14" s="498" t="s">
        <v>648</v>
      </c>
      <c r="G14" s="25" ph="1"/>
    </row>
    <row r="15" spans="2:9" ht="25.5" customHeight="1">
      <c r="B15" s="2733"/>
      <c r="C15" s="874" t="s">
        <v>1491</v>
      </c>
      <c r="D15" s="493" t="s">
        <v>778</v>
      </c>
      <c r="E15" s="495" t="s">
        <v>1958</v>
      </c>
    </row>
    <row r="16" spans="2:9" ht="25.5" customHeight="1">
      <c r="B16" s="2733"/>
      <c r="C16" s="874" t="s">
        <v>1491</v>
      </c>
      <c r="D16" s="493" t="s">
        <v>778</v>
      </c>
      <c r="E16" s="495" t="s">
        <v>1958</v>
      </c>
    </row>
    <row r="17" spans="2:5" ht="25.5" customHeight="1">
      <c r="B17" s="2733"/>
      <c r="C17" s="874" t="s" ph="1">
        <v>2061</v>
      </c>
      <c r="D17" s="493" t="s">
        <v>436</v>
      </c>
      <c r="E17" s="495" t="s">
        <v>437</v>
      </c>
    </row>
    <row r="18" spans="2:5" ht="25.5" customHeight="1">
      <c r="B18" s="2733"/>
      <c r="C18" s="874" t="s">
        <v>1448</v>
      </c>
      <c r="D18" s="493" t="s">
        <v>436</v>
      </c>
      <c r="E18" s="495" t="s">
        <v>963</v>
      </c>
    </row>
    <row r="19" spans="2:5" ht="25.5" customHeight="1">
      <c r="B19" s="2733"/>
      <c r="C19" s="874" t="s" ph="1">
        <v>1713</v>
      </c>
      <c r="D19" s="493" t="s">
        <v>422</v>
      </c>
      <c r="E19" s="494" t="s">
        <v>931</v>
      </c>
    </row>
    <row r="20" spans="2:5" ht="25.5" customHeight="1">
      <c r="B20" s="2733"/>
      <c r="C20" s="874" t="s" ph="1">
        <v>1837</v>
      </c>
      <c r="D20" s="493" t="s">
        <v>422</v>
      </c>
      <c r="E20" s="1393" t="s">
        <v>1959</v>
      </c>
    </row>
    <row r="21" spans="2:5" ht="25.5" customHeight="1">
      <c r="B21" s="2733"/>
      <c r="C21" s="874" t="s" ph="1">
        <v>1449</v>
      </c>
      <c r="D21" s="493" t="s">
        <v>657</v>
      </c>
      <c r="E21" s="495" t="s">
        <v>606</v>
      </c>
    </row>
    <row r="22" spans="2:5" ht="25.5" customHeight="1">
      <c r="B22" s="2733"/>
      <c r="C22" s="874" t="s">
        <v>1450</v>
      </c>
      <c r="D22" s="493" t="s">
        <v>422</v>
      </c>
      <c r="E22" s="494" t="s">
        <v>931</v>
      </c>
    </row>
    <row r="23" spans="2:5" ht="25.5" customHeight="1">
      <c r="B23" s="2733"/>
      <c r="C23" s="499" t="s" ph="1">
        <v>1836</v>
      </c>
      <c r="D23" s="500" t="s">
        <v>592</v>
      </c>
      <c r="E23" s="501" t="s">
        <v>626</v>
      </c>
    </row>
    <row r="24" spans="2:5" ht="25.5" customHeight="1">
      <c r="B24" s="2733"/>
      <c r="C24" s="1624" t="s" ph="1">
        <v>522</v>
      </c>
      <c r="D24" s="493" t="s">
        <v>422</v>
      </c>
      <c r="E24" s="494" t="s">
        <v>931</v>
      </c>
    </row>
    <row r="25" spans="2:5" ht="25.5" customHeight="1">
      <c r="B25" s="2733"/>
      <c r="C25" s="1624" t="s" ph="1">
        <v>523</v>
      </c>
      <c r="D25" s="493" t="s">
        <v>422</v>
      </c>
      <c r="E25" s="494" t="s">
        <v>524</v>
      </c>
    </row>
    <row r="26" spans="2:5" ht="25.5" customHeight="1">
      <c r="B26" s="2733"/>
      <c r="C26" s="1624" t="s" ph="1">
        <v>525</v>
      </c>
      <c r="D26" s="493" t="s">
        <v>422</v>
      </c>
      <c r="E26" s="494" t="s">
        <v>524</v>
      </c>
    </row>
    <row r="27" spans="2:5" ht="25.5" customHeight="1">
      <c r="B27" s="2733"/>
      <c r="C27" s="1624" t="s" ph="1">
        <v>1701</v>
      </c>
      <c r="D27" s="493" t="s">
        <v>422</v>
      </c>
      <c r="E27" s="494" t="s">
        <v>524</v>
      </c>
    </row>
    <row r="28" spans="2:5" ht="25.5" customHeight="1">
      <c r="B28" s="2733"/>
      <c r="C28" s="1624" t="s" ph="1">
        <v>526</v>
      </c>
      <c r="D28" s="493" t="s">
        <v>422</v>
      </c>
      <c r="E28" s="494" t="s">
        <v>524</v>
      </c>
    </row>
    <row r="29" spans="2:5" ht="25.5" customHeight="1">
      <c r="B29" s="2733"/>
      <c r="C29" s="502" t="s" ph="1">
        <v>1451</v>
      </c>
      <c r="D29" s="493" t="s">
        <v>657</v>
      </c>
      <c r="E29" s="495" t="s">
        <v>648</v>
      </c>
    </row>
    <row r="30" spans="2:5" ht="25.5" customHeight="1">
      <c r="B30" s="2733"/>
      <c r="C30" s="502" t="s" ph="1">
        <v>1452</v>
      </c>
      <c r="D30" s="493" t="s">
        <v>657</v>
      </c>
      <c r="E30" s="494" t="s">
        <v>1960</v>
      </c>
    </row>
    <row r="31" spans="2:5" ht="25.5" customHeight="1">
      <c r="B31" s="2733"/>
      <c r="C31" s="499" t="s" ph="1">
        <v>1961</v>
      </c>
      <c r="D31" s="500" t="s">
        <v>527</v>
      </c>
      <c r="E31" s="501" t="s">
        <v>528</v>
      </c>
    </row>
    <row r="32" spans="2:5" ht="25.5" customHeight="1">
      <c r="B32" s="2733"/>
      <c r="C32" s="499" t="s" ph="1">
        <v>1840</v>
      </c>
      <c r="D32" s="493" t="s">
        <v>1492</v>
      </c>
      <c r="E32" s="498" t="s">
        <v>1493</v>
      </c>
    </row>
    <row r="33" spans="2:5" ht="25.5" customHeight="1">
      <c r="B33" s="2733"/>
      <c r="C33" s="502" t="s" ph="1">
        <v>1646</v>
      </c>
      <c r="D33" s="1021" t="s">
        <v>418</v>
      </c>
      <c r="E33" s="1022" t="s">
        <v>1494</v>
      </c>
    </row>
    <row r="34" spans="2:5" ht="43.5" customHeight="1">
      <c r="B34" s="2733"/>
      <c r="C34" s="1023" t="s" ph="1">
        <v>1671</v>
      </c>
      <c r="D34" s="874" t="s">
        <v>1492</v>
      </c>
      <c r="E34" s="1024" t="s">
        <v>1796</v>
      </c>
    </row>
    <row r="35" spans="2:5" ht="25.5" customHeight="1">
      <c r="B35" s="2733"/>
      <c r="C35" s="499" t="s" ph="1">
        <v>1842</v>
      </c>
      <c r="D35" s="874" t="s">
        <v>1492</v>
      </c>
      <c r="E35" s="1243" t="s">
        <v>1962</v>
      </c>
    </row>
    <row r="36" spans="2:5" ht="25.5" customHeight="1">
      <c r="B36" s="2733"/>
      <c r="C36" s="499" t="s" ph="1">
        <v>1841</v>
      </c>
      <c r="D36" s="874" t="s">
        <v>1492</v>
      </c>
      <c r="E36" s="1024" t="s">
        <v>1669</v>
      </c>
    </row>
    <row r="37" spans="2:5" ht="25.5" customHeight="1">
      <c r="B37" s="2733"/>
      <c r="C37" s="499" t="s" ph="1">
        <v>1838</v>
      </c>
      <c r="D37" s="874" t="s">
        <v>1492</v>
      </c>
      <c r="E37" s="1025" t="s">
        <v>1670</v>
      </c>
    </row>
    <row r="38" spans="2:5" ht="25.5" customHeight="1">
      <c r="B38" s="2733"/>
      <c r="C38" s="499" t="s" ph="1">
        <v>1839</v>
      </c>
      <c r="D38" s="874" t="s">
        <v>1492</v>
      </c>
      <c r="E38" s="1024" t="s">
        <v>1963</v>
      </c>
    </row>
    <row r="39" spans="2:5" s="27" customFormat="1" ht="24" customHeight="1">
      <c r="B39" s="1795"/>
      <c r="C39" s="1832" t="s" ph="1">
        <v>2105</v>
      </c>
      <c r="D39" s="1833" t="s">
        <v>422</v>
      </c>
      <c r="E39" s="1834" t="s">
        <v>1959</v>
      </c>
    </row>
    <row r="40" spans="2:5" ht="25.5" customHeight="1" thickBot="1">
      <c r="B40" s="1796"/>
      <c r="C40" s="1835" t="s" ph="1">
        <v>2106</v>
      </c>
      <c r="D40" s="1836" t="s">
        <v>2107</v>
      </c>
      <c r="E40" s="1837" t="s">
        <v>2108</v>
      </c>
    </row>
    <row r="41" spans="2:5" s="27" customFormat="1" ht="24" customHeight="1">
      <c r="B41" s="110"/>
      <c r="C41" s="1165"/>
      <c r="D41" s="1165"/>
      <c r="E41" s="79" t="s">
        <v>630</v>
      </c>
    </row>
    <row r="42" spans="2:5" ht="25.5" customHeight="1"/>
    <row r="43" spans="2:5" ht="21">
      <c r="C43" s="25" ph="1"/>
    </row>
    <row r="44" spans="2:5" ht="21">
      <c r="C44" s="25" ph="1"/>
    </row>
  </sheetData>
  <mergeCells count="2">
    <mergeCell ref="B5:B12"/>
    <mergeCell ref="B13:B38"/>
  </mergeCells>
  <phoneticPr fontId="13"/>
  <pageMargins left="0.78740157480314965" right="0.78740157480314965" top="0.78740157480314965" bottom="0.59055118110236227" header="0.51181102362204722" footer="0.51181102362204722"/>
  <pageSetup paperSize="9" scale="77" orientation="portrait" horizontalDpi="300" verticalDpi="30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2">
    <tabColor rgb="FFFFFFCC"/>
    <pageSetUpPr fitToPage="1"/>
  </sheetPr>
  <dimension ref="A1:U62"/>
  <sheetViews>
    <sheetView view="pageBreakPreview" zoomScaleNormal="100" zoomScaleSheetLayoutView="100" workbookViewId="0"/>
  </sheetViews>
  <sheetFormatPr defaultRowHeight="13.5"/>
  <cols>
    <col min="1" max="1" width="2.625" style="2" customWidth="1"/>
    <col min="2" max="2" width="1.625" style="2" customWidth="1"/>
    <col min="3" max="3" width="3.125" style="2" customWidth="1"/>
    <col min="4" max="4" width="11.625" style="2" customWidth="1"/>
    <col min="5" max="8" width="7.125" style="2" customWidth="1"/>
    <col min="9" max="10" width="7.625" style="2" customWidth="1"/>
    <col min="11" max="11" width="9.625" style="2" customWidth="1"/>
    <col min="12" max="12" width="7.625" style="2" customWidth="1"/>
    <col min="13" max="13" width="6.625" style="2" customWidth="1"/>
    <col min="14" max="17" width="7.625" style="2" customWidth="1"/>
    <col min="18" max="18" width="8.625" style="2" customWidth="1"/>
    <col min="19" max="19" width="9.625" style="2" customWidth="1"/>
    <col min="20" max="21" width="7.625" style="2" customWidth="1"/>
    <col min="22" max="16384" width="9" style="2"/>
  </cols>
  <sheetData>
    <row r="1" spans="1:19" ht="20.100000000000001" customHeight="1">
      <c r="A1" s="4" t="s">
        <v>106</v>
      </c>
      <c r="B1" s="4"/>
      <c r="C1" s="4"/>
    </row>
    <row r="2" spans="1:19" ht="20.100000000000001" customHeight="1">
      <c r="D2" s="4"/>
    </row>
    <row r="3" spans="1:19" s="1165" customFormat="1" ht="15" customHeight="1">
      <c r="B3" s="1165" t="s">
        <v>1649</v>
      </c>
    </row>
    <row r="4" spans="1:19" s="1165" customFormat="1" ht="15" customHeight="1" thickBot="1"/>
    <row r="5" spans="1:19" ht="15" customHeight="1">
      <c r="B5" s="2736" t="s">
        <v>1018</v>
      </c>
      <c r="C5" s="2737"/>
      <c r="D5" s="2395"/>
      <c r="E5" s="319" t="s">
        <v>306</v>
      </c>
      <c r="F5" s="319" t="s">
        <v>307</v>
      </c>
      <c r="G5" s="319" t="s">
        <v>308</v>
      </c>
      <c r="H5" s="319" t="s">
        <v>309</v>
      </c>
      <c r="I5" s="2508" t="s">
        <v>1650</v>
      </c>
      <c r="J5" s="2508" t="s">
        <v>1651</v>
      </c>
      <c r="K5" s="2739" t="s">
        <v>310</v>
      </c>
      <c r="L5" s="2739" t="s">
        <v>311</v>
      </c>
      <c r="M5" s="2660" t="s">
        <v>312</v>
      </c>
      <c r="N5" s="1165"/>
      <c r="O5" s="1165"/>
      <c r="P5" s="1165"/>
      <c r="Q5" s="1165"/>
      <c r="R5" s="1165"/>
      <c r="S5" s="1165"/>
    </row>
    <row r="6" spans="1:19" ht="30" customHeight="1">
      <c r="B6" s="2396"/>
      <c r="C6" s="2534"/>
      <c r="D6" s="2397"/>
      <c r="E6" s="1093" t="s">
        <v>1652</v>
      </c>
      <c r="F6" s="1093" t="s">
        <v>1653</v>
      </c>
      <c r="G6" s="1093" t="s">
        <v>854</v>
      </c>
      <c r="H6" s="1093" t="s">
        <v>1654</v>
      </c>
      <c r="I6" s="2738"/>
      <c r="J6" s="2738"/>
      <c r="K6" s="2740"/>
      <c r="L6" s="2740"/>
      <c r="M6" s="2735"/>
      <c r="O6" s="1165"/>
      <c r="P6" s="1165"/>
    </row>
    <row r="7" spans="1:19" ht="24" customHeight="1">
      <c r="B7" s="320" t="s">
        <v>1655</v>
      </c>
      <c r="C7" s="321"/>
      <c r="D7" s="322"/>
      <c r="E7" s="1204"/>
      <c r="F7" s="1204"/>
      <c r="G7" s="1204"/>
      <c r="H7" s="1204"/>
      <c r="I7" s="323"/>
      <c r="J7" s="323"/>
      <c r="K7" s="323"/>
      <c r="L7" s="323"/>
      <c r="M7" s="324"/>
      <c r="O7" s="1165"/>
      <c r="P7" s="1165"/>
    </row>
    <row r="8" spans="1:19" ht="15.95" customHeight="1">
      <c r="B8" s="325"/>
      <c r="C8" s="326"/>
      <c r="D8" s="327">
        <v>43728</v>
      </c>
      <c r="E8" s="86">
        <v>18</v>
      </c>
      <c r="F8" s="328">
        <v>0.8</v>
      </c>
      <c r="G8" s="328">
        <v>7.7</v>
      </c>
      <c r="H8" s="328">
        <v>7.5</v>
      </c>
      <c r="I8" s="211">
        <v>2.73</v>
      </c>
      <c r="J8" s="329">
        <v>0.23</v>
      </c>
      <c r="K8" s="330" t="s">
        <v>1984</v>
      </c>
      <c r="L8" s="1229" t="s">
        <v>211</v>
      </c>
      <c r="M8" s="331" t="s">
        <v>89</v>
      </c>
    </row>
    <row r="9" spans="1:19" ht="15.95" customHeight="1">
      <c r="B9" s="325"/>
      <c r="C9" s="332" t="s">
        <v>1580</v>
      </c>
      <c r="D9" s="327">
        <v>44064</v>
      </c>
      <c r="E9" s="86">
        <v>9</v>
      </c>
      <c r="F9" s="328">
        <v>0.8</v>
      </c>
      <c r="G9" s="328">
        <v>6.1</v>
      </c>
      <c r="H9" s="328">
        <v>7.3</v>
      </c>
      <c r="I9" s="211">
        <v>2.3199999999999998</v>
      </c>
      <c r="J9" s="329">
        <v>0.17599999999999999</v>
      </c>
      <c r="K9" s="330" t="s">
        <v>1985</v>
      </c>
      <c r="L9" s="1229" t="s">
        <v>211</v>
      </c>
      <c r="M9" s="331" t="s">
        <v>89</v>
      </c>
    </row>
    <row r="10" spans="1:19" ht="15.95" customHeight="1">
      <c r="B10" s="325"/>
      <c r="C10" s="332"/>
      <c r="D10" s="327">
        <v>44420</v>
      </c>
      <c r="E10" s="86">
        <v>10</v>
      </c>
      <c r="F10" s="328">
        <v>1</v>
      </c>
      <c r="G10" s="328">
        <v>6.8</v>
      </c>
      <c r="H10" s="328">
        <v>7.2</v>
      </c>
      <c r="I10" s="211">
        <v>2.6</v>
      </c>
      <c r="J10" s="329">
        <v>0.20699999999999999</v>
      </c>
      <c r="K10" s="330" t="s">
        <v>1983</v>
      </c>
      <c r="L10" s="1229" t="s">
        <v>211</v>
      </c>
      <c r="M10" s="331" t="s">
        <v>89</v>
      </c>
    </row>
    <row r="11" spans="1:19" ht="15.95" customHeight="1">
      <c r="B11" s="325"/>
      <c r="C11" s="332" t="s">
        <v>1581</v>
      </c>
      <c r="D11" s="1009">
        <v>44781</v>
      </c>
      <c r="E11" s="89">
        <v>11</v>
      </c>
      <c r="F11" s="893">
        <v>0.7</v>
      </c>
      <c r="G11" s="893">
        <v>6.6</v>
      </c>
      <c r="H11" s="893">
        <v>7.2</v>
      </c>
      <c r="I11" s="217">
        <v>2.77</v>
      </c>
      <c r="J11" s="1010">
        <v>0.23899999999999999</v>
      </c>
      <c r="K11" s="986" t="s">
        <v>2015</v>
      </c>
      <c r="L11" s="1212" t="s">
        <v>211</v>
      </c>
      <c r="M11" s="1011" t="s">
        <v>89</v>
      </c>
    </row>
    <row r="12" spans="1:19" ht="15.95" customHeight="1">
      <c r="B12" s="325"/>
      <c r="C12" s="332"/>
      <c r="D12" s="327">
        <v>45160</v>
      </c>
      <c r="E12" s="86">
        <v>10</v>
      </c>
      <c r="F12" s="328">
        <v>1.6</v>
      </c>
      <c r="G12" s="328">
        <v>5.9</v>
      </c>
      <c r="H12" s="328">
        <v>7.2</v>
      </c>
      <c r="I12" s="211">
        <v>2.2200000000000002</v>
      </c>
      <c r="J12" s="329">
        <v>0.16400000000000001</v>
      </c>
      <c r="K12" s="330" t="s">
        <v>2092</v>
      </c>
      <c r="L12" s="1623" t="s">
        <v>211</v>
      </c>
      <c r="M12" s="331" t="s">
        <v>89</v>
      </c>
    </row>
    <row r="13" spans="1:19" ht="15.95" customHeight="1">
      <c r="B13" s="325"/>
      <c r="C13" s="333"/>
      <c r="D13" s="1959">
        <v>45506</v>
      </c>
      <c r="E13" s="1960">
        <v>11</v>
      </c>
      <c r="F13" s="1961">
        <v>1.5</v>
      </c>
      <c r="G13" s="1961">
        <v>5.8</v>
      </c>
      <c r="H13" s="1961">
        <v>7.2</v>
      </c>
      <c r="I13" s="1962">
        <v>2.46</v>
      </c>
      <c r="J13" s="1963">
        <v>0.17699999999999999</v>
      </c>
      <c r="K13" s="1964" t="s">
        <v>2174</v>
      </c>
      <c r="L13" s="1888" t="s">
        <v>211</v>
      </c>
      <c r="M13" s="1889" t="s">
        <v>89</v>
      </c>
    </row>
    <row r="14" spans="1:19" ht="15.95" customHeight="1">
      <c r="B14" s="325"/>
      <c r="C14" s="326"/>
      <c r="D14" s="327">
        <v>43864</v>
      </c>
      <c r="E14" s="86">
        <v>9</v>
      </c>
      <c r="F14" s="893">
        <v>2.6</v>
      </c>
      <c r="G14" s="328">
        <v>8.1</v>
      </c>
      <c r="H14" s="328">
        <v>7.3</v>
      </c>
      <c r="I14" s="211">
        <v>5.59</v>
      </c>
      <c r="J14" s="329">
        <v>0.36199999999999999</v>
      </c>
      <c r="K14" s="330" t="s">
        <v>1986</v>
      </c>
      <c r="L14" s="894">
        <v>0.01</v>
      </c>
      <c r="M14" s="331" t="s">
        <v>89</v>
      </c>
    </row>
    <row r="15" spans="1:19" ht="15.95" customHeight="1">
      <c r="B15" s="325"/>
      <c r="C15" s="332" t="s">
        <v>1582</v>
      </c>
      <c r="D15" s="327">
        <v>44232</v>
      </c>
      <c r="E15" s="92">
        <v>10</v>
      </c>
      <c r="F15" s="328">
        <v>1.3</v>
      </c>
      <c r="G15" s="895">
        <v>10.1</v>
      </c>
      <c r="H15" s="328">
        <v>7.5</v>
      </c>
      <c r="I15" s="211">
        <v>7.53</v>
      </c>
      <c r="J15" s="329">
        <v>0.61599999999999999</v>
      </c>
      <c r="K15" s="330" t="s">
        <v>1987</v>
      </c>
      <c r="L15" s="894">
        <v>0.02</v>
      </c>
      <c r="M15" s="331" t="s">
        <v>89</v>
      </c>
    </row>
    <row r="16" spans="1:19" ht="15.95" customHeight="1">
      <c r="B16" s="325"/>
      <c r="C16" s="332"/>
      <c r="D16" s="1009">
        <v>44596</v>
      </c>
      <c r="E16" s="1012">
        <v>13</v>
      </c>
      <c r="F16" s="1013">
        <v>6.3</v>
      </c>
      <c r="G16" s="1014">
        <v>9.9</v>
      </c>
      <c r="H16" s="893">
        <v>7.5</v>
      </c>
      <c r="I16" s="217">
        <v>5.27</v>
      </c>
      <c r="J16" s="1010">
        <v>0.45500000000000002</v>
      </c>
      <c r="K16" s="986" t="s">
        <v>1988</v>
      </c>
      <c r="L16" s="1015">
        <v>0.02</v>
      </c>
      <c r="M16" s="331" t="s">
        <v>89</v>
      </c>
    </row>
    <row r="17" spans="2:13" ht="15.95" customHeight="1">
      <c r="B17" s="325"/>
      <c r="C17" s="332" t="s">
        <v>1581</v>
      </c>
      <c r="D17" s="327">
        <v>44970</v>
      </c>
      <c r="E17" s="86">
        <v>14</v>
      </c>
      <c r="F17" s="328">
        <v>3.6</v>
      </c>
      <c r="G17" s="328">
        <v>8.4</v>
      </c>
      <c r="H17" s="328">
        <v>7.3</v>
      </c>
      <c r="I17" s="211">
        <v>6.21</v>
      </c>
      <c r="J17" s="329">
        <v>0.67</v>
      </c>
      <c r="K17" s="330" t="s">
        <v>2016</v>
      </c>
      <c r="L17" s="1894">
        <v>0.02</v>
      </c>
      <c r="M17" s="331" t="s">
        <v>89</v>
      </c>
    </row>
    <row r="18" spans="2:13" ht="15.95" customHeight="1">
      <c r="B18" s="325"/>
      <c r="C18" s="332"/>
      <c r="D18" s="1740">
        <v>45331</v>
      </c>
      <c r="E18" s="1741">
        <v>16</v>
      </c>
      <c r="F18" s="1013">
        <v>3.7</v>
      </c>
      <c r="G18" s="1013">
        <v>9.4</v>
      </c>
      <c r="H18" s="1013">
        <v>7.3</v>
      </c>
      <c r="I18" s="1742">
        <v>5.18</v>
      </c>
      <c r="J18" s="1743">
        <v>0.34300000000000003</v>
      </c>
      <c r="K18" s="1744" t="s">
        <v>2093</v>
      </c>
      <c r="L18" s="1745">
        <v>0.02</v>
      </c>
      <c r="M18" s="1746" t="s">
        <v>89</v>
      </c>
    </row>
    <row r="19" spans="2:13" ht="15.95" customHeight="1">
      <c r="B19" s="325"/>
      <c r="C19" s="333"/>
      <c r="D19" s="1965">
        <v>45700</v>
      </c>
      <c r="E19" s="355">
        <v>8</v>
      </c>
      <c r="F19" s="1966">
        <v>3.7</v>
      </c>
      <c r="G19" s="1966">
        <v>9.9</v>
      </c>
      <c r="H19" s="1966">
        <v>7.4</v>
      </c>
      <c r="I19" s="1967">
        <v>5.89</v>
      </c>
      <c r="J19" s="1968">
        <v>0.5</v>
      </c>
      <c r="K19" s="1969" t="s">
        <v>2175</v>
      </c>
      <c r="L19" s="1887">
        <v>0.01</v>
      </c>
      <c r="M19" s="1970" t="s">
        <v>89</v>
      </c>
    </row>
    <row r="20" spans="2:13" ht="24" customHeight="1">
      <c r="B20" s="320" t="s">
        <v>1656</v>
      </c>
      <c r="C20" s="80"/>
      <c r="D20" s="1805"/>
      <c r="E20" s="336"/>
      <c r="F20" s="337"/>
      <c r="G20" s="337"/>
      <c r="H20" s="337"/>
      <c r="I20" s="338"/>
      <c r="J20" s="339"/>
      <c r="K20" s="322"/>
      <c r="L20" s="322"/>
      <c r="M20" s="340"/>
    </row>
    <row r="21" spans="2:13" ht="15.95" customHeight="1">
      <c r="B21" s="325"/>
      <c r="C21" s="326"/>
      <c r="D21" s="1804">
        <v>43728</v>
      </c>
      <c r="E21" s="86">
        <v>17</v>
      </c>
      <c r="F21" s="328">
        <v>1.4</v>
      </c>
      <c r="G21" s="328">
        <v>6.3</v>
      </c>
      <c r="H21" s="328">
        <v>7.4</v>
      </c>
      <c r="I21" s="211">
        <v>4.4800000000000004</v>
      </c>
      <c r="J21" s="329">
        <v>0.12</v>
      </c>
      <c r="K21" s="330" t="s">
        <v>1989</v>
      </c>
      <c r="L21" s="1894" t="s">
        <v>211</v>
      </c>
      <c r="M21" s="331" t="s">
        <v>89</v>
      </c>
    </row>
    <row r="22" spans="2:13" ht="15.95" customHeight="1">
      <c r="B22" s="325"/>
      <c r="C22" s="332" t="s">
        <v>1580</v>
      </c>
      <c r="D22" s="1009">
        <v>44064</v>
      </c>
      <c r="E22" s="89">
        <v>16</v>
      </c>
      <c r="F22" s="893">
        <v>0.9</v>
      </c>
      <c r="G22" s="893">
        <v>6.3</v>
      </c>
      <c r="H22" s="893">
        <v>7.1</v>
      </c>
      <c r="I22" s="217">
        <v>1.66</v>
      </c>
      <c r="J22" s="1010">
        <v>0.109</v>
      </c>
      <c r="K22" s="986" t="s">
        <v>1990</v>
      </c>
      <c r="L22" s="1727" t="s">
        <v>211</v>
      </c>
      <c r="M22" s="1011" t="s">
        <v>89</v>
      </c>
    </row>
    <row r="23" spans="2:13" ht="15.95" customHeight="1">
      <c r="B23" s="325"/>
      <c r="C23" s="332"/>
      <c r="D23" s="1009">
        <v>44420</v>
      </c>
      <c r="E23" s="89">
        <v>26</v>
      </c>
      <c r="F23" s="893">
        <v>1.2</v>
      </c>
      <c r="G23" s="893">
        <v>6.3</v>
      </c>
      <c r="H23" s="893">
        <v>7</v>
      </c>
      <c r="I23" s="217">
        <v>1.33</v>
      </c>
      <c r="J23" s="1010">
        <v>0.11600000000000001</v>
      </c>
      <c r="K23" s="986" t="s">
        <v>1991</v>
      </c>
      <c r="L23" s="1727" t="s">
        <v>211</v>
      </c>
      <c r="M23" s="1011" t="s">
        <v>89</v>
      </c>
    </row>
    <row r="24" spans="2:13" ht="15.95" customHeight="1">
      <c r="B24" s="325"/>
      <c r="C24" s="332" t="s">
        <v>1581</v>
      </c>
      <c r="D24" s="327">
        <v>44781</v>
      </c>
      <c r="E24" s="86">
        <v>18</v>
      </c>
      <c r="F24" s="328">
        <v>1.2</v>
      </c>
      <c r="G24" s="328">
        <v>6.5</v>
      </c>
      <c r="H24" s="328">
        <v>7</v>
      </c>
      <c r="I24" s="211">
        <v>1.57</v>
      </c>
      <c r="J24" s="329">
        <v>0.115</v>
      </c>
      <c r="K24" s="330" t="s">
        <v>2017</v>
      </c>
      <c r="L24" s="1894" t="s">
        <v>211</v>
      </c>
      <c r="M24" s="331" t="s">
        <v>89</v>
      </c>
    </row>
    <row r="25" spans="2:13" ht="15.95" customHeight="1">
      <c r="B25" s="325"/>
      <c r="C25" s="332"/>
      <c r="D25" s="1740">
        <v>45160</v>
      </c>
      <c r="E25" s="1741">
        <v>15</v>
      </c>
      <c r="F25" s="1013">
        <v>1.3</v>
      </c>
      <c r="G25" s="1013">
        <v>5.8</v>
      </c>
      <c r="H25" s="1013">
        <v>7.1</v>
      </c>
      <c r="I25" s="1742">
        <v>1.35</v>
      </c>
      <c r="J25" s="1743">
        <v>0.109</v>
      </c>
      <c r="K25" s="1744" t="s">
        <v>2094</v>
      </c>
      <c r="L25" s="1745" t="s">
        <v>211</v>
      </c>
      <c r="M25" s="1746" t="s">
        <v>89</v>
      </c>
    </row>
    <row r="26" spans="2:13" ht="15.95" customHeight="1">
      <c r="B26" s="325"/>
      <c r="C26" s="333"/>
      <c r="D26" s="1965">
        <v>45506</v>
      </c>
      <c r="E26" s="355">
        <v>24</v>
      </c>
      <c r="F26" s="1966">
        <v>2.4</v>
      </c>
      <c r="G26" s="1966">
        <v>6.8</v>
      </c>
      <c r="H26" s="1966">
        <v>7.2</v>
      </c>
      <c r="I26" s="1967">
        <v>1.66</v>
      </c>
      <c r="J26" s="1968">
        <v>0.14499999999999999</v>
      </c>
      <c r="K26" s="1969" t="s">
        <v>2176</v>
      </c>
      <c r="L26" s="1887" t="s">
        <v>211</v>
      </c>
      <c r="M26" s="1970" t="s">
        <v>89</v>
      </c>
    </row>
    <row r="27" spans="2:13" ht="15.95" customHeight="1">
      <c r="B27" s="325"/>
      <c r="C27" s="332"/>
      <c r="D27" s="1009">
        <v>43864</v>
      </c>
      <c r="E27" s="89">
        <v>7</v>
      </c>
      <c r="F27" s="893">
        <v>1.3</v>
      </c>
      <c r="G27" s="893">
        <v>7.2</v>
      </c>
      <c r="H27" s="893">
        <v>7.2</v>
      </c>
      <c r="I27" s="217">
        <v>4.74</v>
      </c>
      <c r="J27" s="1010">
        <v>0.16900000000000001</v>
      </c>
      <c r="K27" s="986" t="s">
        <v>1988</v>
      </c>
      <c r="L27" s="1727">
        <v>0.03</v>
      </c>
      <c r="M27" s="331" t="s">
        <v>89</v>
      </c>
    </row>
    <row r="28" spans="2:13" ht="15.95" customHeight="1">
      <c r="B28" s="325"/>
      <c r="C28" s="332" t="s">
        <v>1582</v>
      </c>
      <c r="D28" s="1009">
        <v>44232</v>
      </c>
      <c r="E28" s="89">
        <v>12</v>
      </c>
      <c r="F28" s="893">
        <v>2.9</v>
      </c>
      <c r="G28" s="893">
        <v>8.1999999999999993</v>
      </c>
      <c r="H28" s="893">
        <v>7.4</v>
      </c>
      <c r="I28" s="217">
        <v>5.66</v>
      </c>
      <c r="J28" s="1010">
        <v>0.36499999999999999</v>
      </c>
      <c r="K28" s="986" t="s">
        <v>1988</v>
      </c>
      <c r="L28" s="1727">
        <v>7.0000000000000007E-2</v>
      </c>
      <c r="M28" s="1011" t="s">
        <v>89</v>
      </c>
    </row>
    <row r="29" spans="2:13" ht="15.95" customHeight="1">
      <c r="B29" s="325"/>
      <c r="C29" s="332"/>
      <c r="D29" s="1009">
        <v>44596</v>
      </c>
      <c r="E29" s="89">
        <v>14</v>
      </c>
      <c r="F29" s="893">
        <v>3.6</v>
      </c>
      <c r="G29" s="893">
        <v>9.4</v>
      </c>
      <c r="H29" s="893">
        <v>7.4</v>
      </c>
      <c r="I29" s="217">
        <v>4.95</v>
      </c>
      <c r="J29" s="1010">
        <v>0.28399999999999997</v>
      </c>
      <c r="K29" s="986" t="s">
        <v>1992</v>
      </c>
      <c r="L29" s="1727">
        <v>0.04</v>
      </c>
      <c r="M29" s="1011" t="s">
        <v>89</v>
      </c>
    </row>
    <row r="30" spans="2:13" ht="15.95" customHeight="1">
      <c r="B30" s="325"/>
      <c r="C30" s="332" t="s">
        <v>1581</v>
      </c>
      <c r="D30" s="327">
        <v>44970</v>
      </c>
      <c r="E30" s="86">
        <v>27</v>
      </c>
      <c r="F30" s="328">
        <v>7.5</v>
      </c>
      <c r="G30" s="328">
        <v>5.2</v>
      </c>
      <c r="H30" s="328">
        <v>7.3</v>
      </c>
      <c r="I30" s="211">
        <v>4.8</v>
      </c>
      <c r="J30" s="329">
        <v>0.308</v>
      </c>
      <c r="K30" s="330" t="s">
        <v>2018</v>
      </c>
      <c r="L30" s="1894">
        <v>0.05</v>
      </c>
      <c r="M30" s="331" t="s">
        <v>89</v>
      </c>
    </row>
    <row r="31" spans="2:13" ht="15.95" customHeight="1">
      <c r="B31" s="325"/>
      <c r="C31" s="332"/>
      <c r="D31" s="1740">
        <v>45331</v>
      </c>
      <c r="E31" s="1741">
        <v>32</v>
      </c>
      <c r="F31" s="1013">
        <v>3.3</v>
      </c>
      <c r="G31" s="1013">
        <v>7.4</v>
      </c>
      <c r="H31" s="1013">
        <v>7.2</v>
      </c>
      <c r="I31" s="1742">
        <v>4.4000000000000004</v>
      </c>
      <c r="J31" s="1743">
        <v>0.22800000000000001</v>
      </c>
      <c r="K31" s="1744" t="s">
        <v>2095</v>
      </c>
      <c r="L31" s="1745">
        <v>0.03</v>
      </c>
      <c r="M31" s="1746" t="s">
        <v>89</v>
      </c>
    </row>
    <row r="32" spans="2:13" ht="15.95" customHeight="1" thickBot="1">
      <c r="B32" s="342"/>
      <c r="C32" s="343"/>
      <c r="D32" s="1971">
        <v>45700</v>
      </c>
      <c r="E32" s="1972">
        <v>11</v>
      </c>
      <c r="F32" s="1973">
        <v>14.2</v>
      </c>
      <c r="G32" s="1973">
        <v>5.6</v>
      </c>
      <c r="H32" s="1973">
        <v>7.3</v>
      </c>
      <c r="I32" s="1974">
        <v>4.5999999999999996</v>
      </c>
      <c r="J32" s="1975">
        <v>0.218</v>
      </c>
      <c r="K32" s="1976" t="s">
        <v>2177</v>
      </c>
      <c r="L32" s="357">
        <v>7.0000000000000007E-2</v>
      </c>
      <c r="M32" s="1977" t="s">
        <v>89</v>
      </c>
    </row>
    <row r="33" spans="2:15" s="1165" customFormat="1" ht="15" customHeight="1">
      <c r="B33" s="99" t="s">
        <v>1657</v>
      </c>
      <c r="C33" s="99"/>
      <c r="K33" s="90"/>
      <c r="M33" s="1181" t="s">
        <v>1658</v>
      </c>
      <c r="O33" s="2"/>
    </row>
    <row r="34" spans="2:15" s="344" customFormat="1" ht="15" customHeight="1"/>
    <row r="35" spans="2:15" s="345" customFormat="1" ht="13.5" customHeight="1">
      <c r="B35" s="346" t="s">
        <v>504</v>
      </c>
      <c r="C35" s="346"/>
      <c r="D35" s="347"/>
      <c r="E35" s="348"/>
      <c r="F35" s="347"/>
      <c r="G35" s="347"/>
      <c r="H35" s="347"/>
      <c r="I35" s="347"/>
      <c r="J35" s="347"/>
      <c r="K35" s="347"/>
      <c r="L35" s="349"/>
      <c r="M35" s="349"/>
    </row>
    <row r="36" spans="2:15" s="345" customFormat="1" ht="13.5" customHeight="1">
      <c r="B36" s="347"/>
      <c r="C36" s="347"/>
      <c r="D36" s="350" t="s">
        <v>598</v>
      </c>
      <c r="E36" s="351"/>
      <c r="F36" s="351"/>
      <c r="G36" s="351"/>
      <c r="H36" s="351"/>
      <c r="I36" s="351"/>
      <c r="J36" s="351"/>
      <c r="K36" s="351"/>
      <c r="L36" s="1216"/>
      <c r="M36" s="1216"/>
    </row>
    <row r="37" spans="2:15" s="345" customFormat="1" ht="5.0999999999999996" customHeight="1">
      <c r="B37" s="347"/>
      <c r="C37" s="347"/>
      <c r="D37" s="350"/>
      <c r="E37" s="351"/>
      <c r="F37" s="351"/>
      <c r="G37" s="351"/>
      <c r="H37" s="351"/>
      <c r="I37" s="351"/>
      <c r="J37" s="351"/>
      <c r="K37" s="351"/>
      <c r="L37" s="1216"/>
      <c r="M37" s="1216"/>
    </row>
    <row r="38" spans="2:15" s="345" customFormat="1" ht="13.5" customHeight="1">
      <c r="B38" s="346" t="s">
        <v>505</v>
      </c>
      <c r="C38" s="346"/>
      <c r="D38" s="351"/>
      <c r="E38" s="350"/>
      <c r="F38" s="351"/>
      <c r="G38" s="351"/>
      <c r="H38" s="351"/>
      <c r="I38" s="351"/>
      <c r="J38" s="351"/>
      <c r="K38" s="351"/>
      <c r="L38" s="351"/>
      <c r="M38" s="351"/>
    </row>
    <row r="39" spans="2:15" s="345" customFormat="1" ht="13.5" customHeight="1">
      <c r="B39" s="347"/>
      <c r="C39" s="347"/>
      <c r="D39" s="351" t="s">
        <v>943</v>
      </c>
      <c r="E39" s="352"/>
      <c r="F39" s="1216"/>
      <c r="G39" s="1216"/>
      <c r="H39" s="1216"/>
      <c r="I39" s="1216"/>
      <c r="J39" s="1216"/>
      <c r="K39" s="1216"/>
      <c r="L39" s="351"/>
      <c r="M39" s="351"/>
    </row>
    <row r="40" spans="2:15" s="345" customFormat="1" ht="5.0999999999999996" customHeight="1">
      <c r="B40" s="347"/>
      <c r="C40" s="347"/>
      <c r="D40" s="350"/>
      <c r="E40" s="351"/>
      <c r="F40" s="351"/>
      <c r="G40" s="351"/>
      <c r="H40" s="351"/>
      <c r="I40" s="351"/>
      <c r="J40" s="351"/>
      <c r="K40" s="351"/>
      <c r="L40" s="1216"/>
      <c r="M40" s="1216"/>
    </row>
    <row r="41" spans="2:15" s="345" customFormat="1" ht="13.5" customHeight="1">
      <c r="B41" s="346" t="s">
        <v>1212</v>
      </c>
      <c r="C41" s="346"/>
      <c r="D41" s="351"/>
      <c r="E41" s="350"/>
      <c r="F41" s="351"/>
      <c r="G41" s="351"/>
      <c r="H41" s="351"/>
      <c r="I41" s="351"/>
      <c r="J41" s="351"/>
      <c r="K41" s="351"/>
      <c r="L41" s="351"/>
      <c r="M41" s="351"/>
    </row>
    <row r="42" spans="2:15" s="345" customFormat="1" ht="13.5" customHeight="1">
      <c r="B42" s="347"/>
      <c r="C42" s="347"/>
      <c r="D42" s="351" t="s">
        <v>944</v>
      </c>
      <c r="E42" s="352"/>
      <c r="F42" s="1216"/>
      <c r="G42" s="1216"/>
      <c r="H42" s="1216"/>
      <c r="I42" s="1216"/>
      <c r="J42" s="1216"/>
      <c r="K42" s="1216"/>
      <c r="L42" s="351"/>
      <c r="M42" s="351"/>
    </row>
    <row r="43" spans="2:15" s="345" customFormat="1" ht="5.0999999999999996" customHeight="1">
      <c r="B43" s="347"/>
      <c r="C43" s="347"/>
      <c r="D43" s="350"/>
      <c r="E43" s="351"/>
      <c r="F43" s="351"/>
      <c r="G43" s="351"/>
      <c r="H43" s="351"/>
      <c r="I43" s="351"/>
      <c r="J43" s="351"/>
      <c r="K43" s="351"/>
      <c r="L43" s="1216"/>
      <c r="M43" s="1216"/>
    </row>
    <row r="44" spans="2:15" s="345" customFormat="1" ht="13.5" customHeight="1">
      <c r="B44" s="346" t="s">
        <v>502</v>
      </c>
      <c r="C44" s="346"/>
      <c r="D44" s="351"/>
      <c r="E44" s="350"/>
      <c r="F44" s="351"/>
      <c r="G44" s="351"/>
      <c r="H44" s="351"/>
      <c r="I44" s="351"/>
      <c r="J44" s="351"/>
      <c r="K44" s="351"/>
      <c r="L44" s="351"/>
      <c r="M44" s="351"/>
    </row>
    <row r="45" spans="2:15" s="345" customFormat="1" ht="13.5" customHeight="1">
      <c r="B45" s="347"/>
      <c r="C45" s="347"/>
      <c r="D45" s="350" t="s">
        <v>586</v>
      </c>
      <c r="E45" s="351"/>
      <c r="F45" s="351"/>
      <c r="G45" s="351"/>
      <c r="H45" s="351"/>
      <c r="I45" s="351"/>
      <c r="J45" s="351"/>
      <c r="K45" s="351"/>
      <c r="L45" s="351"/>
      <c r="M45" s="351"/>
    </row>
    <row r="46" spans="2:15" s="345" customFormat="1" ht="5.0999999999999996" customHeight="1">
      <c r="B46" s="347"/>
      <c r="C46" s="347"/>
      <c r="D46" s="350"/>
      <c r="E46" s="351"/>
      <c r="F46" s="351"/>
      <c r="G46" s="351"/>
      <c r="H46" s="351"/>
      <c r="I46" s="351"/>
      <c r="J46" s="351"/>
      <c r="K46" s="351"/>
      <c r="L46" s="1216"/>
      <c r="M46" s="1216"/>
    </row>
    <row r="47" spans="2:15" s="345" customFormat="1" ht="13.5" customHeight="1">
      <c r="B47" s="346" t="s">
        <v>537</v>
      </c>
      <c r="C47" s="346"/>
      <c r="D47" s="351"/>
      <c r="E47" s="350"/>
      <c r="F47" s="351"/>
      <c r="G47" s="351"/>
      <c r="H47" s="351"/>
      <c r="I47" s="351"/>
      <c r="J47" s="351"/>
      <c r="K47" s="351"/>
      <c r="L47" s="351"/>
      <c r="M47" s="351"/>
    </row>
    <row r="48" spans="2:15" s="345" customFormat="1" ht="13.5" customHeight="1">
      <c r="B48" s="347"/>
      <c r="C48" s="347"/>
      <c r="D48" s="350" t="s">
        <v>1081</v>
      </c>
      <c r="E48" s="351"/>
      <c r="F48" s="351"/>
      <c r="G48" s="351"/>
      <c r="H48" s="351"/>
      <c r="I48" s="351"/>
      <c r="J48" s="351"/>
      <c r="K48" s="351"/>
      <c r="L48" s="351"/>
      <c r="M48" s="351"/>
    </row>
    <row r="49" spans="2:21" s="345" customFormat="1" ht="5.0999999999999996" customHeight="1">
      <c r="B49" s="347"/>
      <c r="C49" s="347"/>
      <c r="D49" s="350"/>
      <c r="E49" s="351"/>
      <c r="F49" s="351"/>
      <c r="G49" s="351"/>
      <c r="H49" s="351"/>
      <c r="I49" s="351"/>
      <c r="J49" s="351"/>
      <c r="K49" s="351"/>
      <c r="L49" s="1216"/>
      <c r="M49" s="1216"/>
    </row>
    <row r="50" spans="2:21" s="345" customFormat="1" ht="13.5" customHeight="1">
      <c r="B50" s="346" t="s">
        <v>538</v>
      </c>
      <c r="C50" s="346"/>
      <c r="D50" s="351"/>
      <c r="E50" s="350"/>
      <c r="F50" s="351"/>
      <c r="G50" s="351"/>
      <c r="H50" s="351"/>
      <c r="I50" s="351"/>
      <c r="J50" s="351"/>
      <c r="K50" s="351"/>
      <c r="L50" s="351"/>
      <c r="M50" s="351"/>
    </row>
    <row r="51" spans="2:21" s="345" customFormat="1" ht="13.5" customHeight="1">
      <c r="B51" s="347"/>
      <c r="C51" s="347"/>
      <c r="D51" s="350" t="s">
        <v>941</v>
      </c>
      <c r="E51" s="351"/>
      <c r="F51" s="351"/>
      <c r="G51" s="351"/>
      <c r="H51" s="351"/>
      <c r="I51" s="351"/>
      <c r="J51" s="351"/>
      <c r="K51" s="351"/>
      <c r="L51" s="351"/>
      <c r="M51" s="351"/>
    </row>
    <row r="52" spans="2:21" s="345" customFormat="1" ht="5.0999999999999996" customHeight="1">
      <c r="B52" s="347"/>
      <c r="C52" s="347"/>
      <c r="D52" s="350"/>
      <c r="E52" s="351"/>
      <c r="F52" s="351"/>
      <c r="G52" s="351"/>
      <c r="H52" s="351"/>
      <c r="I52" s="351"/>
      <c r="J52" s="351"/>
      <c r="K52" s="351"/>
      <c r="L52" s="1216"/>
      <c r="M52" s="1216"/>
    </row>
    <row r="53" spans="2:21" s="345" customFormat="1" ht="13.5" customHeight="1">
      <c r="B53" s="346" t="s">
        <v>539</v>
      </c>
      <c r="C53" s="346"/>
      <c r="D53" s="351"/>
      <c r="E53" s="350"/>
      <c r="F53" s="351"/>
      <c r="G53" s="351"/>
      <c r="H53" s="351"/>
      <c r="I53" s="351"/>
      <c r="J53" s="351"/>
      <c r="K53" s="351"/>
      <c r="L53" s="351"/>
      <c r="M53" s="351"/>
    </row>
    <row r="54" spans="2:21" s="345" customFormat="1" ht="13.5" customHeight="1">
      <c r="B54" s="347"/>
      <c r="C54" s="347"/>
      <c r="D54" s="351" t="s">
        <v>1334</v>
      </c>
      <c r="E54" s="352"/>
      <c r="F54" s="1216"/>
      <c r="G54" s="1216"/>
      <c r="H54" s="1216"/>
      <c r="I54" s="1216"/>
      <c r="J54" s="1216"/>
      <c r="K54" s="1216"/>
      <c r="L54" s="351"/>
      <c r="M54" s="351"/>
    </row>
    <row r="55" spans="2:21" s="345" customFormat="1" ht="5.0999999999999996" customHeight="1">
      <c r="B55" s="347"/>
      <c r="C55" s="347"/>
      <c r="D55" s="350"/>
      <c r="E55" s="351"/>
      <c r="F55" s="351"/>
      <c r="G55" s="351"/>
      <c r="H55" s="351"/>
      <c r="I55" s="351"/>
      <c r="J55" s="351"/>
      <c r="K55" s="351"/>
      <c r="L55" s="1216"/>
      <c r="M55" s="1216"/>
    </row>
    <row r="56" spans="2:21" s="345" customFormat="1" ht="13.5" customHeight="1">
      <c r="B56" s="346" t="s">
        <v>503</v>
      </c>
      <c r="C56" s="346"/>
      <c r="D56" s="351"/>
      <c r="E56" s="350"/>
      <c r="F56" s="351"/>
      <c r="G56" s="351"/>
      <c r="H56" s="351"/>
      <c r="I56" s="351"/>
      <c r="J56" s="351"/>
      <c r="K56" s="351"/>
      <c r="L56" s="350"/>
      <c r="M56" s="350"/>
      <c r="N56" s="72"/>
      <c r="O56" s="72"/>
      <c r="P56" s="72"/>
      <c r="Q56" s="72"/>
      <c r="R56" s="72"/>
      <c r="S56" s="72"/>
      <c r="T56" s="72"/>
      <c r="U56" s="72"/>
    </row>
    <row r="57" spans="2:21" s="345" customFormat="1" ht="13.5" customHeight="1">
      <c r="B57" s="347"/>
      <c r="C57" s="347"/>
      <c r="D57" s="2734" t="s">
        <v>945</v>
      </c>
      <c r="E57" s="2734"/>
      <c r="F57" s="2734"/>
      <c r="G57" s="2734"/>
      <c r="H57" s="2734"/>
      <c r="I57" s="2734"/>
      <c r="J57" s="2734"/>
      <c r="K57" s="2734"/>
      <c r="L57" s="2734"/>
      <c r="M57" s="2734"/>
      <c r="N57" s="72"/>
      <c r="O57" s="72"/>
      <c r="P57" s="72"/>
      <c r="Q57" s="72"/>
      <c r="R57" s="72"/>
      <c r="S57" s="72"/>
      <c r="T57" s="72"/>
      <c r="U57" s="72"/>
    </row>
    <row r="58" spans="2:21" s="345" customFormat="1" ht="13.5" customHeight="1">
      <c r="B58" s="347"/>
      <c r="C58" s="347"/>
      <c r="D58" s="2734"/>
      <c r="E58" s="2734"/>
      <c r="F58" s="2734"/>
      <c r="G58" s="2734"/>
      <c r="H58" s="2734"/>
      <c r="I58" s="2734"/>
      <c r="J58" s="2734"/>
      <c r="K58" s="2734"/>
      <c r="L58" s="2734"/>
      <c r="M58" s="2734"/>
      <c r="N58" s="72"/>
      <c r="O58" s="72"/>
      <c r="P58" s="72"/>
      <c r="Q58" s="72"/>
      <c r="R58" s="72"/>
      <c r="S58" s="72"/>
      <c r="T58" s="72"/>
      <c r="U58" s="72"/>
    </row>
    <row r="59" spans="2:21" s="345" customFormat="1" ht="5.0999999999999996" customHeight="1">
      <c r="B59" s="347"/>
      <c r="C59" s="347"/>
      <c r="D59" s="350"/>
      <c r="E59" s="351"/>
      <c r="F59" s="351"/>
      <c r="G59" s="351"/>
      <c r="H59" s="351"/>
      <c r="I59" s="351"/>
      <c r="J59" s="351"/>
      <c r="K59" s="351"/>
      <c r="L59" s="1216"/>
      <c r="M59" s="1216"/>
    </row>
    <row r="60" spans="2:21" s="344" customFormat="1" ht="13.5" customHeight="1">
      <c r="B60" s="353" t="s">
        <v>942</v>
      </c>
      <c r="C60" s="353"/>
      <c r="D60" s="354"/>
      <c r="E60" s="354"/>
      <c r="F60" s="354"/>
      <c r="G60" s="354"/>
      <c r="H60" s="354"/>
      <c r="I60" s="354"/>
      <c r="J60" s="354"/>
      <c r="K60" s="354"/>
      <c r="L60" s="1106"/>
      <c r="M60" s="1106"/>
      <c r="N60" s="88"/>
      <c r="O60" s="88"/>
      <c r="P60" s="88"/>
      <c r="Q60" s="88"/>
      <c r="R60" s="88"/>
      <c r="S60" s="88"/>
      <c r="T60" s="88"/>
      <c r="U60" s="88"/>
    </row>
    <row r="61" spans="2:21" s="345" customFormat="1" ht="13.5" customHeight="1">
      <c r="B61" s="347"/>
      <c r="C61" s="347"/>
      <c r="D61" s="2734" t="s">
        <v>1089</v>
      </c>
      <c r="E61" s="2734"/>
      <c r="F61" s="2734"/>
      <c r="G61" s="2734"/>
      <c r="H61" s="2734"/>
      <c r="I61" s="2734"/>
      <c r="J61" s="2734"/>
      <c r="K61" s="2734"/>
      <c r="L61" s="2734"/>
      <c r="M61" s="2734"/>
      <c r="N61" s="72"/>
      <c r="O61" s="72"/>
      <c r="P61" s="72"/>
      <c r="Q61" s="72"/>
      <c r="R61" s="72"/>
      <c r="S61" s="72"/>
      <c r="T61" s="72"/>
      <c r="U61" s="72"/>
    </row>
    <row r="62" spans="2:21" s="345" customFormat="1" ht="13.5" customHeight="1">
      <c r="B62" s="347"/>
      <c r="C62" s="347"/>
      <c r="D62" s="2734"/>
      <c r="E62" s="2734"/>
      <c r="F62" s="2734"/>
      <c r="G62" s="2734"/>
      <c r="H62" s="2734"/>
      <c r="I62" s="2734"/>
      <c r="J62" s="2734"/>
      <c r="K62" s="2734"/>
      <c r="L62" s="2734"/>
      <c r="M62" s="2734"/>
      <c r="N62" s="72"/>
      <c r="O62" s="72"/>
      <c r="P62" s="72"/>
      <c r="Q62" s="72"/>
      <c r="R62" s="72"/>
      <c r="S62" s="72"/>
      <c r="T62" s="72"/>
      <c r="U62" s="72"/>
    </row>
  </sheetData>
  <mergeCells count="8">
    <mergeCell ref="D57:M58"/>
    <mergeCell ref="D61:M62"/>
    <mergeCell ref="M5:M6"/>
    <mergeCell ref="B5:D6"/>
    <mergeCell ref="I5:I6"/>
    <mergeCell ref="J5:J6"/>
    <mergeCell ref="K5:K6"/>
    <mergeCell ref="L5:L6"/>
  </mergeCells>
  <phoneticPr fontId="17"/>
  <pageMargins left="0.78740157480314965" right="0.78740157480314965" top="0.78740157480314965" bottom="0.59055118110236227" header="0.51181102362204722" footer="0.51181102362204722"/>
  <pageSetup paperSize="9" scale="91" orientation="portrait" horizontalDpi="300" verticalDpi="30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tabColor rgb="FFFFFFCC"/>
    <pageSetUpPr fitToPage="1"/>
  </sheetPr>
  <dimension ref="B1:R35"/>
  <sheetViews>
    <sheetView view="pageBreakPreview" zoomScaleNormal="90" zoomScaleSheetLayoutView="100" workbookViewId="0"/>
  </sheetViews>
  <sheetFormatPr defaultRowHeight="13.5"/>
  <cols>
    <col min="1" max="1" width="2.5" style="2" customWidth="1"/>
    <col min="2" max="2" width="11.125" style="2" customWidth="1"/>
    <col min="3" max="8" width="7.5" style="2" customWidth="1"/>
    <col min="9" max="9" width="8.25" style="2" customWidth="1"/>
    <col min="10" max="11" width="10" style="2" customWidth="1"/>
    <col min="12" max="12" width="6.75" style="2" customWidth="1"/>
    <col min="13" max="16384" width="9" style="2"/>
  </cols>
  <sheetData>
    <row r="1" spans="2:6" s="1165" customFormat="1" ht="15" customHeight="1">
      <c r="B1" s="1165" t="s">
        <v>1472</v>
      </c>
    </row>
    <row r="2" spans="2:6" s="1165" customFormat="1" ht="15" customHeight="1" thickBot="1">
      <c r="F2" s="1183" t="s">
        <v>2178</v>
      </c>
    </row>
    <row r="3" spans="2:6" ht="21.95" customHeight="1">
      <c r="B3" s="2505" t="s">
        <v>602</v>
      </c>
      <c r="C3" s="2741" t="s">
        <v>640</v>
      </c>
      <c r="D3" s="2179"/>
      <c r="E3" s="2179"/>
      <c r="F3" s="2414"/>
    </row>
    <row r="4" spans="2:6" ht="36" customHeight="1">
      <c r="B4" s="2528"/>
      <c r="C4" s="2744" t="s">
        <v>1473</v>
      </c>
      <c r="D4" s="2745"/>
      <c r="E4" s="2746" t="s">
        <v>1474</v>
      </c>
      <c r="F4" s="2747"/>
    </row>
    <row r="5" spans="2:6" ht="20.100000000000001" customHeight="1">
      <c r="B5" s="248" t="s">
        <v>2135</v>
      </c>
      <c r="C5" s="2742">
        <v>2.1999999999999999E-2</v>
      </c>
      <c r="D5" s="2743"/>
      <c r="E5" s="2742">
        <v>1.7999999999999999E-2</v>
      </c>
      <c r="F5" s="2748"/>
    </row>
    <row r="6" spans="2:6" ht="20.100000000000001" customHeight="1">
      <c r="B6" s="248">
        <v>27</v>
      </c>
      <c r="C6" s="2742">
        <v>2.3E-2</v>
      </c>
      <c r="D6" s="2743"/>
      <c r="E6" s="2742">
        <v>1.7000000000000001E-2</v>
      </c>
      <c r="F6" s="2748"/>
    </row>
    <row r="7" spans="2:6" ht="20.100000000000001" customHeight="1">
      <c r="B7" s="248">
        <v>28</v>
      </c>
      <c r="C7" s="2742">
        <v>1.9E-2</v>
      </c>
      <c r="D7" s="2743"/>
      <c r="E7" s="2742">
        <v>1.2E-2</v>
      </c>
      <c r="F7" s="2748"/>
    </row>
    <row r="8" spans="2:6" ht="20.100000000000001" customHeight="1">
      <c r="B8" s="248">
        <v>29</v>
      </c>
      <c r="C8" s="2742">
        <v>1.9E-2</v>
      </c>
      <c r="D8" s="2743"/>
      <c r="E8" s="2742">
        <v>1.2999999999999999E-2</v>
      </c>
      <c r="F8" s="2748"/>
    </row>
    <row r="9" spans="2:6" ht="20.100000000000001" customHeight="1">
      <c r="B9" s="248">
        <v>30</v>
      </c>
      <c r="C9" s="2742">
        <v>1.9E-2</v>
      </c>
      <c r="D9" s="2743"/>
      <c r="E9" s="2742">
        <v>1.2E-2</v>
      </c>
      <c r="F9" s="2748"/>
    </row>
    <row r="10" spans="2:6" ht="20.100000000000001" customHeight="1">
      <c r="B10" s="248" t="s">
        <v>1785</v>
      </c>
      <c r="C10" s="2742">
        <v>1.7000000000000001E-2</v>
      </c>
      <c r="D10" s="2743"/>
      <c r="E10" s="2742">
        <v>1.0999999999999999E-2</v>
      </c>
      <c r="F10" s="2748"/>
    </row>
    <row r="11" spans="2:6" ht="20.100000000000001" customHeight="1">
      <c r="B11" s="248">
        <v>2</v>
      </c>
      <c r="C11" s="2742">
        <v>1.6E-2</v>
      </c>
      <c r="D11" s="2743"/>
      <c r="E11" s="2742">
        <v>1.0999999999999999E-2</v>
      </c>
      <c r="F11" s="2748"/>
    </row>
    <row r="12" spans="2:6" ht="20.100000000000001" customHeight="1">
      <c r="B12" s="248">
        <v>3</v>
      </c>
      <c r="C12" s="2742">
        <v>1.4E-2</v>
      </c>
      <c r="D12" s="2743"/>
      <c r="E12" s="2742">
        <v>0.01</v>
      </c>
      <c r="F12" s="2748"/>
    </row>
    <row r="13" spans="2:6" ht="20.100000000000001" customHeight="1">
      <c r="B13" s="248">
        <v>4</v>
      </c>
      <c r="C13" s="2742">
        <v>1.6E-2</v>
      </c>
      <c r="D13" s="2743"/>
      <c r="E13" s="2742">
        <v>0.01</v>
      </c>
      <c r="F13" s="2748"/>
    </row>
    <row r="14" spans="2:6" ht="20.100000000000001" customHeight="1">
      <c r="B14" s="248">
        <v>5</v>
      </c>
      <c r="C14" s="2742">
        <v>1.6E-2</v>
      </c>
      <c r="D14" s="2743"/>
      <c r="E14" s="2742">
        <v>8.9999999999999993E-3</v>
      </c>
      <c r="F14" s="2748"/>
    </row>
    <row r="15" spans="2:6" ht="20.100000000000001" customHeight="1" thickBot="1">
      <c r="B15" s="87">
        <v>6</v>
      </c>
      <c r="C15" s="2753">
        <v>1.6E-2</v>
      </c>
      <c r="D15" s="2754"/>
      <c r="E15" s="2753">
        <v>8.9999999999999993E-3</v>
      </c>
      <c r="F15" s="2757"/>
    </row>
    <row r="16" spans="2:6" s="1165" customFormat="1" ht="15" customHeight="1">
      <c r="B16" s="99"/>
      <c r="F16" s="1181" t="s">
        <v>893</v>
      </c>
    </row>
    <row r="17" spans="2:18" ht="23.25" customHeight="1">
      <c r="K17" s="105"/>
      <c r="L17" s="359"/>
    </row>
    <row r="18" spans="2:18" s="1165" customFormat="1" ht="15" customHeight="1">
      <c r="B18" s="1165" t="s">
        <v>1475</v>
      </c>
      <c r="L18" s="2"/>
    </row>
    <row r="19" spans="2:18" s="1165" customFormat="1" ht="15" customHeight="1" thickBot="1">
      <c r="L19" s="2"/>
    </row>
    <row r="20" spans="2:18" ht="40.5" customHeight="1">
      <c r="B20" s="2394" t="s">
        <v>597</v>
      </c>
      <c r="C20" s="2395"/>
      <c r="D20" s="1614"/>
      <c r="E20" s="1616"/>
      <c r="F20" s="1614" t="s">
        <v>1583</v>
      </c>
      <c r="G20" s="1616"/>
      <c r="H20" s="1613"/>
      <c r="I20" s="1615" t="s">
        <v>1584</v>
      </c>
      <c r="J20" s="2263" t="s">
        <v>1585</v>
      </c>
      <c r="K20" s="2751" t="s">
        <v>2150</v>
      </c>
    </row>
    <row r="21" spans="2:18" ht="15" customHeight="1">
      <c r="B21" s="2755"/>
      <c r="C21" s="2756"/>
      <c r="D21" s="888">
        <v>43831</v>
      </c>
      <c r="E21" s="888">
        <v>44197</v>
      </c>
      <c r="F21" s="888">
        <v>44562</v>
      </c>
      <c r="G21" s="888">
        <v>44927</v>
      </c>
      <c r="H21" s="888">
        <v>45292</v>
      </c>
      <c r="I21" s="888">
        <v>43831</v>
      </c>
      <c r="J21" s="2750"/>
      <c r="K21" s="2752"/>
    </row>
    <row r="22" spans="2:18" ht="15" customHeight="1">
      <c r="B22" s="2755"/>
      <c r="C22" s="2756"/>
      <c r="D22" s="889" t="s">
        <v>693</v>
      </c>
      <c r="E22" s="889" t="s">
        <v>693</v>
      </c>
      <c r="F22" s="889" t="s">
        <v>693</v>
      </c>
      <c r="G22" s="889" t="s">
        <v>693</v>
      </c>
      <c r="H22" s="889" t="s">
        <v>1586</v>
      </c>
      <c r="I22" s="889" t="s">
        <v>1586</v>
      </c>
      <c r="J22" s="2750"/>
      <c r="K22" s="2752"/>
    </row>
    <row r="23" spans="2:18" ht="15" customHeight="1">
      <c r="B23" s="2396"/>
      <c r="C23" s="2397"/>
      <c r="D23" s="890">
        <v>44197</v>
      </c>
      <c r="E23" s="888">
        <v>44562</v>
      </c>
      <c r="F23" s="888">
        <v>44927</v>
      </c>
      <c r="G23" s="888">
        <v>45292</v>
      </c>
      <c r="H23" s="888">
        <v>45658</v>
      </c>
      <c r="I23" s="888">
        <v>45658</v>
      </c>
      <c r="J23" s="2738"/>
      <c r="K23" s="2752"/>
    </row>
    <row r="24" spans="2:18" ht="24" customHeight="1">
      <c r="B24" s="1394" t="s">
        <v>1906</v>
      </c>
      <c r="C24" s="1395"/>
      <c r="D24" s="1244" t="s">
        <v>1933</v>
      </c>
      <c r="E24" s="985" t="s">
        <v>2136</v>
      </c>
      <c r="F24" s="985" t="s">
        <v>2137</v>
      </c>
      <c r="G24" s="985" t="s">
        <v>2096</v>
      </c>
      <c r="H24" s="985" t="s">
        <v>2179</v>
      </c>
      <c r="I24" s="1244" t="s">
        <v>2180</v>
      </c>
      <c r="J24" s="985" t="s">
        <v>2181</v>
      </c>
      <c r="K24" s="1978" t="s">
        <v>2182</v>
      </c>
      <c r="M24" s="1295"/>
      <c r="Q24" s="113"/>
    </row>
    <row r="25" spans="2:18" ht="24" customHeight="1">
      <c r="B25" s="361" t="s">
        <v>1587</v>
      </c>
      <c r="C25" s="362"/>
      <c r="D25" s="891" t="s">
        <v>1934</v>
      </c>
      <c r="E25" s="891" t="s">
        <v>2138</v>
      </c>
      <c r="F25" s="891" t="s">
        <v>2139</v>
      </c>
      <c r="G25" s="891" t="s">
        <v>2097</v>
      </c>
      <c r="H25" s="891" t="s">
        <v>2183</v>
      </c>
      <c r="I25" s="1979" t="s">
        <v>2184</v>
      </c>
      <c r="J25" s="891" t="s">
        <v>2185</v>
      </c>
      <c r="K25" s="1980" t="s">
        <v>2186</v>
      </c>
      <c r="M25" s="1295"/>
      <c r="Q25" s="113"/>
    </row>
    <row r="26" spans="2:18" ht="24" customHeight="1">
      <c r="B26" s="361" t="s">
        <v>1588</v>
      </c>
      <c r="C26" s="362"/>
      <c r="D26" s="891" t="s">
        <v>1936</v>
      </c>
      <c r="E26" s="891" t="s">
        <v>2100</v>
      </c>
      <c r="F26" s="891" t="s">
        <v>1939</v>
      </c>
      <c r="G26" s="891" t="s">
        <v>2098</v>
      </c>
      <c r="H26" s="891" t="s">
        <v>2187</v>
      </c>
      <c r="I26" s="891" t="s">
        <v>2188</v>
      </c>
      <c r="J26" s="891" t="s">
        <v>2189</v>
      </c>
      <c r="K26" s="1980" t="s">
        <v>2190</v>
      </c>
      <c r="M26" s="1295"/>
      <c r="Q26" s="113"/>
    </row>
    <row r="27" spans="2:18" ht="24" customHeight="1">
      <c r="B27" s="361" t="s">
        <v>1907</v>
      </c>
      <c r="C27" s="362"/>
      <c r="D27" s="891" t="s">
        <v>1901</v>
      </c>
      <c r="E27" s="891" t="s">
        <v>2140</v>
      </c>
      <c r="F27" s="1858"/>
      <c r="G27" s="1705"/>
      <c r="H27" s="1858"/>
      <c r="I27" s="1858"/>
      <c r="J27" s="1858"/>
      <c r="K27" s="1981"/>
      <c r="M27" s="2749"/>
      <c r="N27" s="2749"/>
      <c r="O27" s="2749"/>
      <c r="P27" s="2749"/>
      <c r="Q27" s="2749"/>
      <c r="R27" s="2749"/>
    </row>
    <row r="28" spans="2:18" ht="24" customHeight="1">
      <c r="B28" s="361" t="s">
        <v>1589</v>
      </c>
      <c r="C28" s="362"/>
      <c r="D28" s="891" t="s">
        <v>1938</v>
      </c>
      <c r="E28" s="891" t="s">
        <v>2141</v>
      </c>
      <c r="F28" s="1858"/>
      <c r="G28" s="1705"/>
      <c r="H28" s="1858"/>
      <c r="I28" s="1858"/>
      <c r="J28" s="1858"/>
      <c r="K28" s="1981"/>
      <c r="M28" s="2749"/>
      <c r="N28" s="2749"/>
      <c r="O28" s="2749"/>
      <c r="P28" s="2749"/>
      <c r="Q28" s="2749"/>
      <c r="R28" s="2749"/>
    </row>
    <row r="29" spans="2:18" ht="24" customHeight="1">
      <c r="B29" s="361" t="s">
        <v>1908</v>
      </c>
      <c r="C29" s="362"/>
      <c r="D29" s="891" t="s">
        <v>1939</v>
      </c>
      <c r="E29" s="891" t="s">
        <v>2142</v>
      </c>
      <c r="F29" s="1858"/>
      <c r="G29" s="1705"/>
      <c r="H29" s="1858"/>
      <c r="I29" s="1858"/>
      <c r="J29" s="1858"/>
      <c r="K29" s="1981"/>
      <c r="M29" s="1295"/>
      <c r="Q29" s="113"/>
    </row>
    <row r="30" spans="2:18" ht="24" customHeight="1">
      <c r="B30" s="361" t="s">
        <v>1909</v>
      </c>
      <c r="C30" s="151"/>
      <c r="D30" s="891" t="s">
        <v>1900</v>
      </c>
      <c r="E30" s="891" t="s">
        <v>2143</v>
      </c>
      <c r="F30" s="891" t="s">
        <v>2098</v>
      </c>
      <c r="G30" s="891" t="s">
        <v>2099</v>
      </c>
      <c r="H30" s="891" t="s">
        <v>2191</v>
      </c>
      <c r="I30" s="892" t="s">
        <v>2192</v>
      </c>
      <c r="J30" s="891" t="s">
        <v>2193</v>
      </c>
      <c r="K30" s="1980" t="s">
        <v>2194</v>
      </c>
      <c r="M30" s="1295"/>
      <c r="Q30" s="113"/>
    </row>
    <row r="31" spans="2:18" ht="24" customHeight="1">
      <c r="B31" s="361" t="s">
        <v>1590</v>
      </c>
      <c r="C31" s="362"/>
      <c r="D31" s="891" t="s">
        <v>1901</v>
      </c>
      <c r="E31" s="891" t="s">
        <v>2144</v>
      </c>
      <c r="F31" s="1858"/>
      <c r="G31" s="1705"/>
      <c r="H31" s="1858"/>
      <c r="I31" s="1858"/>
      <c r="J31" s="1858"/>
      <c r="K31" s="1981"/>
      <c r="M31" s="1295"/>
      <c r="Q31" s="113"/>
    </row>
    <row r="32" spans="2:18" ht="24" customHeight="1">
      <c r="B32" s="361" t="s">
        <v>1910</v>
      </c>
      <c r="C32" s="151"/>
      <c r="D32" s="891" t="s">
        <v>1940</v>
      </c>
      <c r="E32" s="891" t="s">
        <v>2145</v>
      </c>
      <c r="F32" s="891" t="s">
        <v>2146</v>
      </c>
      <c r="G32" s="891" t="s">
        <v>2101</v>
      </c>
      <c r="H32" s="891" t="s">
        <v>2195</v>
      </c>
      <c r="I32" s="1979" t="s">
        <v>2196</v>
      </c>
      <c r="J32" s="891" t="s">
        <v>2197</v>
      </c>
      <c r="K32" s="1980" t="s">
        <v>2198</v>
      </c>
      <c r="M32" s="1295"/>
      <c r="Q32" s="113"/>
    </row>
    <row r="33" spans="2:13" s="1165" customFormat="1" ht="24" customHeight="1">
      <c r="B33" s="361" t="s">
        <v>1308</v>
      </c>
      <c r="C33" s="363"/>
      <c r="D33" s="892" t="s">
        <v>1937</v>
      </c>
      <c r="E33" s="891" t="s">
        <v>2147</v>
      </c>
      <c r="F33" s="891" t="s">
        <v>2148</v>
      </c>
      <c r="G33" s="891" t="s">
        <v>2102</v>
      </c>
      <c r="H33" s="891" t="s">
        <v>2199</v>
      </c>
      <c r="I33" s="891" t="s">
        <v>2200</v>
      </c>
      <c r="J33" s="891" t="s">
        <v>2201</v>
      </c>
      <c r="K33" s="1980" t="s">
        <v>2202</v>
      </c>
      <c r="M33" s="1295"/>
    </row>
    <row r="34" spans="2:13" ht="24" customHeight="1" thickBot="1">
      <c r="B34" s="1396" t="s">
        <v>1911</v>
      </c>
      <c r="C34" s="1397"/>
      <c r="D34" s="1284" t="s">
        <v>1935</v>
      </c>
      <c r="E34" s="1000" t="s">
        <v>2149</v>
      </c>
      <c r="F34" s="1000" t="s">
        <v>1936</v>
      </c>
      <c r="G34" s="1000" t="s">
        <v>2103</v>
      </c>
      <c r="H34" s="1000" t="s">
        <v>2203</v>
      </c>
      <c r="I34" s="1000" t="s">
        <v>2204</v>
      </c>
      <c r="J34" s="1000" t="s">
        <v>2205</v>
      </c>
      <c r="K34" s="1982" t="s">
        <v>2206</v>
      </c>
      <c r="M34" s="1295"/>
    </row>
    <row r="35" spans="2:13">
      <c r="E35" s="3"/>
      <c r="F35" s="3"/>
      <c r="I35" s="3"/>
      <c r="K35" s="79" t="s">
        <v>962</v>
      </c>
    </row>
  </sheetData>
  <mergeCells count="30">
    <mergeCell ref="M27:R28"/>
    <mergeCell ref="J20:J23"/>
    <mergeCell ref="K20:K23"/>
    <mergeCell ref="C10:D10"/>
    <mergeCell ref="C11:D11"/>
    <mergeCell ref="C12:D12"/>
    <mergeCell ref="C13:D13"/>
    <mergeCell ref="C15:D15"/>
    <mergeCell ref="E10:F10"/>
    <mergeCell ref="E11:F11"/>
    <mergeCell ref="E12:F12"/>
    <mergeCell ref="B20:C23"/>
    <mergeCell ref="E15:F15"/>
    <mergeCell ref="E13:F13"/>
    <mergeCell ref="C14:D14"/>
    <mergeCell ref="E14:F14"/>
    <mergeCell ref="B3:B4"/>
    <mergeCell ref="C3:F3"/>
    <mergeCell ref="C9:D9"/>
    <mergeCell ref="C4:D4"/>
    <mergeCell ref="E4:F4"/>
    <mergeCell ref="C5:D5"/>
    <mergeCell ref="E5:F5"/>
    <mergeCell ref="C6:D6"/>
    <mergeCell ref="C7:D7"/>
    <mergeCell ref="C8:D8"/>
    <mergeCell ref="E9:F9"/>
    <mergeCell ref="E6:F6"/>
    <mergeCell ref="E7:F7"/>
    <mergeCell ref="E8:F8"/>
  </mergeCells>
  <phoneticPr fontId="17"/>
  <pageMargins left="0.78740157480314965" right="0.78740157480314965" top="0.78740157480314965" bottom="0.59055118110236227" header="0.51181102362204722" footer="0.51181102362204722"/>
  <pageSetup paperSize="9" orientation="portrait" horizontalDpi="300" verticalDpi="300"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rgb="FFFFFFCC"/>
    <pageSetUpPr fitToPage="1"/>
  </sheetPr>
  <dimension ref="A1:T46"/>
  <sheetViews>
    <sheetView view="pageBreakPreview" zoomScaleNormal="75" zoomScaleSheetLayoutView="100" workbookViewId="0"/>
  </sheetViews>
  <sheetFormatPr defaultRowHeight="13.5"/>
  <cols>
    <col min="1" max="1" width="2.625" style="2" customWidth="1"/>
    <col min="2" max="2" width="18.75" style="2" customWidth="1"/>
    <col min="3" max="3" width="6.125" style="2" customWidth="1"/>
    <col min="4" max="4" width="6.875" style="2" customWidth="1"/>
    <col min="5" max="5" width="6.125" style="2" customWidth="1"/>
    <col min="6" max="6" width="6.875" style="2" customWidth="1"/>
    <col min="7" max="7" width="6.125" style="2" customWidth="1"/>
    <col min="8" max="8" width="6.875" style="2" customWidth="1"/>
    <col min="9" max="9" width="6.125" style="2" customWidth="1"/>
    <col min="10" max="10" width="6.875" style="2" customWidth="1"/>
    <col min="11" max="11" width="6.125" style="2" customWidth="1"/>
    <col min="12" max="12" width="6.875" style="2" customWidth="1"/>
    <col min="13" max="16384" width="9" style="2"/>
  </cols>
  <sheetData>
    <row r="1" spans="1:20" ht="20.100000000000001" customHeight="1">
      <c r="A1" s="4" t="s">
        <v>105</v>
      </c>
    </row>
    <row r="2" spans="1:20" ht="20.100000000000001" customHeight="1">
      <c r="B2" s="4"/>
    </row>
    <row r="3" spans="1:20" s="1165" customFormat="1" ht="15" customHeight="1">
      <c r="B3" s="1165" t="s">
        <v>633</v>
      </c>
    </row>
    <row r="4" spans="1:20" s="1165" customFormat="1" ht="15" customHeight="1" thickBot="1"/>
    <row r="5" spans="1:20" ht="15.95" customHeight="1">
      <c r="B5" s="2782" t="s">
        <v>198</v>
      </c>
      <c r="C5" s="2784">
        <v>2</v>
      </c>
      <c r="D5" s="2785"/>
      <c r="E5" s="2426">
        <v>3</v>
      </c>
      <c r="F5" s="2238"/>
      <c r="G5" s="2426">
        <v>4</v>
      </c>
      <c r="H5" s="2426"/>
      <c r="I5" s="2426">
        <v>5</v>
      </c>
      <c r="J5" s="2426"/>
      <c r="K5" s="2426">
        <v>6</v>
      </c>
      <c r="L5" s="2425"/>
    </row>
    <row r="6" spans="1:20" ht="27.95" customHeight="1">
      <c r="B6" s="2783"/>
      <c r="C6" s="106" t="s">
        <v>632</v>
      </c>
      <c r="D6" s="943" t="s">
        <v>890</v>
      </c>
      <c r="E6" s="106" t="s">
        <v>632</v>
      </c>
      <c r="F6" s="943" t="s">
        <v>890</v>
      </c>
      <c r="G6" s="106" t="s">
        <v>632</v>
      </c>
      <c r="H6" s="308" t="s">
        <v>890</v>
      </c>
      <c r="I6" s="106" t="s">
        <v>632</v>
      </c>
      <c r="J6" s="308" t="s">
        <v>890</v>
      </c>
      <c r="K6" s="106" t="s">
        <v>632</v>
      </c>
      <c r="L6" s="846" t="s">
        <v>890</v>
      </c>
    </row>
    <row r="7" spans="1:20" ht="15.95" customHeight="1">
      <c r="B7" s="1626" t="s">
        <v>857</v>
      </c>
      <c r="C7" s="1512">
        <v>197</v>
      </c>
      <c r="D7" s="821">
        <v>30.401234567901238</v>
      </c>
      <c r="E7" s="1512">
        <v>188</v>
      </c>
      <c r="F7" s="821">
        <v>27.893175074183979</v>
      </c>
      <c r="G7" s="1512">
        <v>200</v>
      </c>
      <c r="H7" s="822">
        <v>26.041666666666668</v>
      </c>
      <c r="I7" s="1512">
        <v>198</v>
      </c>
      <c r="J7" s="822">
        <v>26.938775510204081</v>
      </c>
      <c r="K7" s="1512">
        <v>164</v>
      </c>
      <c r="L7" s="1490">
        <v>22.013422818791948</v>
      </c>
      <c r="Q7" s="113"/>
      <c r="R7" s="944"/>
      <c r="S7" s="1285"/>
    </row>
    <row r="8" spans="1:20" ht="15.95" customHeight="1">
      <c r="B8" s="111" t="s">
        <v>1431</v>
      </c>
      <c r="C8" s="1264">
        <v>102</v>
      </c>
      <c r="D8" s="823">
        <v>15.74074074074074</v>
      </c>
      <c r="E8" s="1264">
        <v>122</v>
      </c>
      <c r="F8" s="823">
        <v>18.100890207715135</v>
      </c>
      <c r="G8" s="1264">
        <v>104</v>
      </c>
      <c r="H8" s="416">
        <v>13.541666666666666</v>
      </c>
      <c r="I8" s="1264">
        <v>103</v>
      </c>
      <c r="J8" s="416">
        <v>14.013605442176871</v>
      </c>
      <c r="K8" s="1264">
        <v>87</v>
      </c>
      <c r="L8" s="417">
        <v>11.677852348993287</v>
      </c>
      <c r="Q8" s="113"/>
      <c r="R8" s="944"/>
      <c r="S8" s="1285"/>
    </row>
    <row r="9" spans="1:20" ht="15.95" customHeight="1">
      <c r="B9" s="1627" t="s">
        <v>858</v>
      </c>
      <c r="C9" s="1264">
        <v>43</v>
      </c>
      <c r="D9" s="823">
        <v>6.6358024691358031</v>
      </c>
      <c r="E9" s="1264">
        <v>42</v>
      </c>
      <c r="F9" s="823">
        <v>6.2314540059347179</v>
      </c>
      <c r="G9" s="1264">
        <v>47</v>
      </c>
      <c r="H9" s="416">
        <v>6.1197916666666661</v>
      </c>
      <c r="I9" s="1264">
        <v>33</v>
      </c>
      <c r="J9" s="416">
        <v>4.4897959183673466</v>
      </c>
      <c r="K9" s="1264">
        <v>46</v>
      </c>
      <c r="L9" s="417">
        <v>6.174496644295302</v>
      </c>
      <c r="Q9" s="113"/>
      <c r="R9" s="944"/>
      <c r="S9" s="1285"/>
      <c r="T9" s="1166"/>
    </row>
    <row r="10" spans="1:20" ht="15.95" customHeight="1">
      <c r="B10" s="111" t="s">
        <v>1337</v>
      </c>
      <c r="C10" s="1264">
        <v>42</v>
      </c>
      <c r="D10" s="823">
        <v>6.481481481481481</v>
      </c>
      <c r="E10" s="1264">
        <v>56</v>
      </c>
      <c r="F10" s="823">
        <v>8.3086053412462899</v>
      </c>
      <c r="G10" s="1264">
        <v>60</v>
      </c>
      <c r="H10" s="416">
        <v>7.8125</v>
      </c>
      <c r="I10" s="1264">
        <v>54</v>
      </c>
      <c r="J10" s="416">
        <v>7.3469387755102051</v>
      </c>
      <c r="K10" s="1264">
        <v>58</v>
      </c>
      <c r="L10" s="417">
        <v>7.7852348993288594</v>
      </c>
      <c r="Q10" s="113"/>
      <c r="R10" s="944"/>
      <c r="S10" s="1285"/>
    </row>
    <row r="11" spans="1:20" ht="15.95" customHeight="1">
      <c r="B11" s="1629" t="s">
        <v>1338</v>
      </c>
      <c r="C11" s="1264">
        <v>12</v>
      </c>
      <c r="D11" s="823">
        <v>1.8518518518518516</v>
      </c>
      <c r="E11" s="1264">
        <v>11</v>
      </c>
      <c r="F11" s="823">
        <v>1.6320474777448073</v>
      </c>
      <c r="G11" s="1264">
        <v>23</v>
      </c>
      <c r="H11" s="416">
        <v>2.994791666666667</v>
      </c>
      <c r="I11" s="1264">
        <v>23</v>
      </c>
      <c r="J11" s="416">
        <v>3.1292517006802725</v>
      </c>
      <c r="K11" s="1264">
        <v>16</v>
      </c>
      <c r="L11" s="417">
        <v>2.1476510067114094</v>
      </c>
      <c r="Q11" s="113"/>
      <c r="R11" s="944"/>
      <c r="S11" s="1285"/>
    </row>
    <row r="12" spans="1:20" ht="15.95" customHeight="1">
      <c r="B12" s="1627" t="s">
        <v>265</v>
      </c>
      <c r="C12" s="1264">
        <v>6</v>
      </c>
      <c r="D12" s="823">
        <v>0.92592592592592582</v>
      </c>
      <c r="E12" s="1264">
        <v>8</v>
      </c>
      <c r="F12" s="823">
        <v>1.1869436201780417</v>
      </c>
      <c r="G12" s="1264">
        <v>9</v>
      </c>
      <c r="H12" s="416">
        <v>1.171875</v>
      </c>
      <c r="I12" s="1264">
        <v>9</v>
      </c>
      <c r="J12" s="416">
        <v>1.2244897959183674</v>
      </c>
      <c r="K12" s="1264">
        <v>8</v>
      </c>
      <c r="L12" s="417">
        <v>1.0738255033557047</v>
      </c>
      <c r="Q12" s="113"/>
      <c r="R12" s="944"/>
      <c r="S12" s="1285"/>
    </row>
    <row r="13" spans="1:20" ht="15.95" customHeight="1">
      <c r="B13" s="1627" t="s">
        <v>859</v>
      </c>
      <c r="C13" s="1729">
        <v>3</v>
      </c>
      <c r="D13" s="823">
        <v>0.46296296296296291</v>
      </c>
      <c r="E13" s="1729">
        <v>3</v>
      </c>
      <c r="F13" s="823">
        <v>0.44510385756676557</v>
      </c>
      <c r="G13" s="1729">
        <v>1</v>
      </c>
      <c r="H13" s="416">
        <v>0.13020833333333331</v>
      </c>
      <c r="I13" s="1729">
        <v>1</v>
      </c>
      <c r="J13" s="416">
        <v>0.13605442176870747</v>
      </c>
      <c r="K13" s="1891">
        <v>4</v>
      </c>
      <c r="L13" s="417">
        <v>0.53691275167785235</v>
      </c>
      <c r="Q13" s="113"/>
      <c r="R13" s="944"/>
      <c r="S13" s="1285"/>
    </row>
    <row r="14" spans="1:20" ht="15.95" customHeight="1">
      <c r="B14" s="1629" t="s">
        <v>1339</v>
      </c>
      <c r="C14" s="1264">
        <v>43</v>
      </c>
      <c r="D14" s="823">
        <v>6.6358024691358031</v>
      </c>
      <c r="E14" s="1264">
        <v>50</v>
      </c>
      <c r="F14" s="823">
        <v>7.4183976261127587</v>
      </c>
      <c r="G14" s="1264">
        <v>63</v>
      </c>
      <c r="H14" s="416">
        <v>8.203125</v>
      </c>
      <c r="I14" s="1264">
        <v>80</v>
      </c>
      <c r="J14" s="416">
        <v>10.884353741496598</v>
      </c>
      <c r="K14" s="1264">
        <v>66</v>
      </c>
      <c r="L14" s="417">
        <v>8.8590604026845643</v>
      </c>
      <c r="Q14" s="113"/>
      <c r="R14" s="944"/>
      <c r="S14" s="1285"/>
    </row>
    <row r="15" spans="1:20" ht="15.95" customHeight="1">
      <c r="B15" s="1627" t="s">
        <v>1340</v>
      </c>
      <c r="C15" s="1264">
        <v>10</v>
      </c>
      <c r="D15" s="823">
        <v>1.5432098765432098</v>
      </c>
      <c r="E15" s="1264">
        <v>15</v>
      </c>
      <c r="F15" s="823">
        <v>2.2255192878338281</v>
      </c>
      <c r="G15" s="1264">
        <v>15</v>
      </c>
      <c r="H15" s="416">
        <v>1.953125</v>
      </c>
      <c r="I15" s="1264">
        <v>14</v>
      </c>
      <c r="J15" s="416">
        <v>1.9047619047619049</v>
      </c>
      <c r="K15" s="1264">
        <v>10</v>
      </c>
      <c r="L15" s="417">
        <v>1.3422818791946309</v>
      </c>
      <c r="Q15" s="113"/>
      <c r="R15" s="944"/>
      <c r="S15" s="1285"/>
    </row>
    <row r="16" spans="1:20" ht="15.95" customHeight="1">
      <c r="B16" s="1625" t="s">
        <v>1222</v>
      </c>
      <c r="C16" s="1493">
        <v>190</v>
      </c>
      <c r="D16" s="1747">
        <v>29.320987654320991</v>
      </c>
      <c r="E16" s="1493">
        <v>179</v>
      </c>
      <c r="F16" s="1747">
        <v>26.557863501483681</v>
      </c>
      <c r="G16" s="1493">
        <v>246</v>
      </c>
      <c r="H16" s="1748">
        <v>32.03125</v>
      </c>
      <c r="I16" s="1493">
        <v>220</v>
      </c>
      <c r="J16" s="1748">
        <v>29.931972789115648</v>
      </c>
      <c r="K16" s="1493">
        <v>286</v>
      </c>
      <c r="L16" s="1491">
        <v>38.38926174496644</v>
      </c>
      <c r="Q16" s="113"/>
      <c r="R16" s="944"/>
      <c r="S16" s="1285"/>
    </row>
    <row r="17" spans="2:19" ht="18" customHeight="1" thickBot="1">
      <c r="B17" s="364" t="s">
        <v>1254</v>
      </c>
      <c r="C17" s="824">
        <v>648</v>
      </c>
      <c r="D17" s="825">
        <v>100</v>
      </c>
      <c r="E17" s="824">
        <v>674</v>
      </c>
      <c r="F17" s="825">
        <v>100</v>
      </c>
      <c r="G17" s="824">
        <v>768</v>
      </c>
      <c r="H17" s="1749">
        <v>100</v>
      </c>
      <c r="I17" s="824">
        <v>735</v>
      </c>
      <c r="J17" s="1749">
        <v>100</v>
      </c>
      <c r="K17" s="824">
        <v>745</v>
      </c>
      <c r="L17" s="1492">
        <v>100</v>
      </c>
      <c r="Q17" s="113"/>
      <c r="R17" s="945"/>
    </row>
    <row r="18" spans="2:19" s="1165" customFormat="1" ht="15" customHeight="1">
      <c r="B18" s="110"/>
      <c r="D18" s="844"/>
      <c r="F18" s="1181"/>
      <c r="G18" s="1181"/>
      <c r="H18" s="1181"/>
      <c r="I18" s="1186"/>
      <c r="J18" s="1181"/>
      <c r="K18" s="1186"/>
      <c r="L18" s="1181" t="s">
        <v>1637</v>
      </c>
    </row>
    <row r="19" spans="2:19" ht="20.100000000000001" customHeight="1">
      <c r="B19" s="518"/>
      <c r="F19" s="296"/>
      <c r="G19" s="845"/>
      <c r="H19" s="845"/>
      <c r="I19" s="845"/>
      <c r="J19" s="845"/>
      <c r="K19" s="845"/>
      <c r="L19" s="845"/>
    </row>
    <row r="20" spans="2:19" s="1165" customFormat="1" ht="15" customHeight="1">
      <c r="B20" s="1165" t="s">
        <v>631</v>
      </c>
    </row>
    <row r="21" spans="2:19" s="1165" customFormat="1" ht="15" customHeight="1" thickBot="1"/>
    <row r="22" spans="2:19" ht="30" customHeight="1">
      <c r="B22" s="843" t="s">
        <v>199</v>
      </c>
      <c r="C22" s="2426" t="s">
        <v>2151</v>
      </c>
      <c r="D22" s="2426"/>
      <c r="E22" s="2426">
        <v>3</v>
      </c>
      <c r="F22" s="2426"/>
      <c r="G22" s="2426">
        <v>4</v>
      </c>
      <c r="H22" s="2426"/>
      <c r="I22" s="2426">
        <v>5</v>
      </c>
      <c r="J22" s="2238"/>
      <c r="K22" s="2426">
        <v>6</v>
      </c>
      <c r="L22" s="2425"/>
    </row>
    <row r="23" spans="2:19" ht="15.95" customHeight="1">
      <c r="B23" s="1208" t="s">
        <v>425</v>
      </c>
      <c r="C23" s="2788">
        <v>495</v>
      </c>
      <c r="D23" s="2788"/>
      <c r="E23" s="2788">
        <v>541</v>
      </c>
      <c r="F23" s="2788"/>
      <c r="G23" s="2788">
        <v>553</v>
      </c>
      <c r="H23" s="2788"/>
      <c r="I23" s="2788">
        <v>543</v>
      </c>
      <c r="J23" s="2788"/>
      <c r="K23" s="2759">
        <v>565</v>
      </c>
      <c r="L23" s="2760"/>
    </row>
    <row r="24" spans="2:19" ht="15.95" customHeight="1">
      <c r="B24" s="1225" t="s">
        <v>426</v>
      </c>
      <c r="C24" s="2763">
        <v>1</v>
      </c>
      <c r="D24" s="2763"/>
      <c r="E24" s="2763">
        <v>0</v>
      </c>
      <c r="F24" s="2763"/>
      <c r="G24" s="2763" t="s">
        <v>1220</v>
      </c>
      <c r="H24" s="2763"/>
      <c r="I24" s="2763">
        <v>1</v>
      </c>
      <c r="J24" s="2763"/>
      <c r="K24" s="2761">
        <v>1</v>
      </c>
      <c r="L24" s="2762"/>
    </row>
    <row r="25" spans="2:19" ht="15.95" customHeight="1">
      <c r="B25" s="1205" t="s">
        <v>427</v>
      </c>
      <c r="C25" s="2789">
        <v>6</v>
      </c>
      <c r="D25" s="2789"/>
      <c r="E25" s="2789">
        <v>13</v>
      </c>
      <c r="F25" s="2789"/>
      <c r="G25" s="2789">
        <v>3</v>
      </c>
      <c r="H25" s="2789"/>
      <c r="I25" s="2789">
        <v>7</v>
      </c>
      <c r="J25" s="2789"/>
      <c r="K25" s="2769">
        <v>10</v>
      </c>
      <c r="L25" s="2770"/>
    </row>
    <row r="26" spans="2:19" ht="18" customHeight="1" thickBot="1">
      <c r="B26" s="364" t="s">
        <v>1254</v>
      </c>
      <c r="C26" s="2381">
        <v>502</v>
      </c>
      <c r="D26" s="2381"/>
      <c r="E26" s="2381">
        <v>554</v>
      </c>
      <c r="F26" s="2381"/>
      <c r="G26" s="2381">
        <v>556</v>
      </c>
      <c r="H26" s="2381"/>
      <c r="I26" s="2381">
        <v>551</v>
      </c>
      <c r="J26" s="2381"/>
      <c r="K26" s="2771">
        <v>576</v>
      </c>
      <c r="L26" s="2772"/>
    </row>
    <row r="27" spans="2:19" s="1165" customFormat="1" ht="15" customHeight="1">
      <c r="G27" s="94"/>
      <c r="H27" s="94"/>
      <c r="I27" s="99"/>
      <c r="J27" s="1181"/>
      <c r="K27" s="99"/>
      <c r="L27" s="1181" t="s">
        <v>987</v>
      </c>
    </row>
    <row r="28" spans="2:19" ht="20.100000000000001" customHeight="1"/>
    <row r="29" spans="2:19" s="1165" customFormat="1" ht="15" customHeight="1">
      <c r="B29" s="1165" t="s">
        <v>1267</v>
      </c>
    </row>
    <row r="30" spans="2:19" s="1165" customFormat="1" ht="15" customHeight="1" thickBot="1"/>
    <row r="31" spans="2:19" ht="30" customHeight="1">
      <c r="B31" s="843" t="s">
        <v>199</v>
      </c>
      <c r="C31" s="2426">
        <v>2</v>
      </c>
      <c r="D31" s="2426"/>
      <c r="E31" s="2426">
        <v>3</v>
      </c>
      <c r="F31" s="2426"/>
      <c r="G31" s="2426">
        <v>4</v>
      </c>
      <c r="H31" s="2426"/>
      <c r="I31" s="2426">
        <v>5</v>
      </c>
      <c r="J31" s="2238"/>
      <c r="K31" s="2426">
        <v>6</v>
      </c>
      <c r="L31" s="2425"/>
      <c r="M31" s="1165"/>
      <c r="N31" s="1165"/>
      <c r="O31" s="1165"/>
      <c r="P31" s="1165"/>
      <c r="Q31" s="1165"/>
      <c r="R31" s="1165"/>
      <c r="S31" s="1165"/>
    </row>
    <row r="32" spans="2:19" ht="15.95" customHeight="1">
      <c r="B32" s="365" t="s">
        <v>166</v>
      </c>
      <c r="C32" s="2777">
        <v>3481</v>
      </c>
      <c r="D32" s="2778"/>
      <c r="E32" s="2777">
        <v>3523</v>
      </c>
      <c r="F32" s="2778"/>
      <c r="G32" s="2777">
        <v>3555</v>
      </c>
      <c r="H32" s="2778"/>
      <c r="I32" s="2765">
        <v>3553</v>
      </c>
      <c r="J32" s="2792"/>
      <c r="K32" s="2765">
        <v>3549</v>
      </c>
      <c r="L32" s="2766"/>
      <c r="M32" s="2758"/>
      <c r="N32" s="2166"/>
      <c r="O32" s="1165"/>
      <c r="P32" s="1165"/>
      <c r="Q32" s="1165"/>
      <c r="R32" s="1165"/>
      <c r="S32" s="1165"/>
    </row>
    <row r="33" spans="2:19" ht="15.95" customHeight="1">
      <c r="B33" s="1629" t="s">
        <v>167</v>
      </c>
      <c r="C33" s="2761">
        <v>2196</v>
      </c>
      <c r="D33" s="2779"/>
      <c r="E33" s="2761">
        <v>2352</v>
      </c>
      <c r="F33" s="2779"/>
      <c r="G33" s="2761">
        <v>2353</v>
      </c>
      <c r="H33" s="2779"/>
      <c r="I33" s="2761">
        <v>2280</v>
      </c>
      <c r="J33" s="2779"/>
      <c r="K33" s="2763">
        <v>2234</v>
      </c>
      <c r="L33" s="2764"/>
      <c r="M33" s="2758"/>
      <c r="N33" s="2166"/>
      <c r="O33" s="1165"/>
      <c r="P33" s="1165"/>
      <c r="Q33" s="1165"/>
      <c r="R33" s="1165"/>
      <c r="S33" s="1165"/>
    </row>
    <row r="34" spans="2:19" ht="15.95" customHeight="1">
      <c r="B34" s="1629" t="s">
        <v>649</v>
      </c>
      <c r="C34" s="2761">
        <v>4</v>
      </c>
      <c r="D34" s="2779"/>
      <c r="E34" s="2761">
        <v>4</v>
      </c>
      <c r="F34" s="2779"/>
      <c r="G34" s="2761">
        <v>4</v>
      </c>
      <c r="H34" s="2779"/>
      <c r="I34" s="2761">
        <v>5</v>
      </c>
      <c r="J34" s="2779"/>
      <c r="K34" s="2763">
        <v>3</v>
      </c>
      <c r="L34" s="2764"/>
      <c r="M34" s="2793"/>
      <c r="N34" s="2794"/>
      <c r="O34" s="1165"/>
      <c r="P34" s="1165"/>
      <c r="Q34" s="1165"/>
      <c r="R34" s="1165"/>
      <c r="S34" s="1165"/>
    </row>
    <row r="35" spans="2:19" ht="15.95" customHeight="1">
      <c r="B35" s="1629" t="s">
        <v>692</v>
      </c>
      <c r="C35" s="2761">
        <v>2</v>
      </c>
      <c r="D35" s="2779"/>
      <c r="E35" s="2761">
        <v>3</v>
      </c>
      <c r="F35" s="2779"/>
      <c r="G35" s="2761">
        <v>1</v>
      </c>
      <c r="H35" s="2779"/>
      <c r="I35" s="2761">
        <v>6</v>
      </c>
      <c r="J35" s="2779"/>
      <c r="K35" s="2763">
        <v>3</v>
      </c>
      <c r="L35" s="2764"/>
      <c r="M35" s="2793"/>
      <c r="N35" s="2794"/>
      <c r="O35" s="1165"/>
      <c r="P35" s="1165"/>
      <c r="Q35" s="1165"/>
      <c r="R35" s="1165"/>
      <c r="S35" s="1165"/>
    </row>
    <row r="36" spans="2:19" ht="15.95" customHeight="1">
      <c r="B36" s="1629" t="s">
        <v>861</v>
      </c>
      <c r="C36" s="2761">
        <v>0</v>
      </c>
      <c r="D36" s="2779"/>
      <c r="E36" s="2761" t="s">
        <v>1220</v>
      </c>
      <c r="F36" s="2779"/>
      <c r="G36" s="2761">
        <v>0</v>
      </c>
      <c r="H36" s="2779"/>
      <c r="I36" s="2761">
        <v>0</v>
      </c>
      <c r="J36" s="2779"/>
      <c r="K36" s="2763">
        <v>0</v>
      </c>
      <c r="L36" s="2764"/>
      <c r="M36" s="2793"/>
      <c r="N36" s="2794"/>
      <c r="O36" s="1165"/>
      <c r="P36" s="1165"/>
      <c r="Q36" s="1165"/>
      <c r="R36" s="1165"/>
      <c r="S36" s="1165"/>
    </row>
    <row r="37" spans="2:19" ht="15.95" customHeight="1">
      <c r="B37" s="1629" t="s">
        <v>430</v>
      </c>
      <c r="C37" s="2761">
        <v>2</v>
      </c>
      <c r="D37" s="2779"/>
      <c r="E37" s="2761">
        <v>1</v>
      </c>
      <c r="F37" s="2779"/>
      <c r="G37" s="2761">
        <v>2</v>
      </c>
      <c r="H37" s="2779"/>
      <c r="I37" s="2761">
        <v>6</v>
      </c>
      <c r="J37" s="2779"/>
      <c r="K37" s="2763">
        <v>1</v>
      </c>
      <c r="L37" s="2764"/>
      <c r="M37" s="2793"/>
      <c r="N37" s="2794"/>
      <c r="O37" s="1165"/>
      <c r="P37" s="1165"/>
      <c r="Q37" s="1165"/>
      <c r="R37" s="1165"/>
      <c r="S37" s="1165"/>
    </row>
    <row r="38" spans="2:19" ht="15.95" customHeight="1" thickBot="1">
      <c r="B38" s="1628" t="s">
        <v>431</v>
      </c>
      <c r="C38" s="2780">
        <v>0</v>
      </c>
      <c r="D38" s="2781"/>
      <c r="E38" s="2780" t="s">
        <v>1220</v>
      </c>
      <c r="F38" s="2781"/>
      <c r="G38" s="2780">
        <v>0</v>
      </c>
      <c r="H38" s="2781"/>
      <c r="I38" s="2780">
        <v>0</v>
      </c>
      <c r="J38" s="2781"/>
      <c r="K38" s="2775">
        <v>0</v>
      </c>
      <c r="L38" s="2776"/>
      <c r="M38" s="2793"/>
      <c r="N38" s="2794"/>
      <c r="O38" s="1165"/>
      <c r="P38" s="1165"/>
      <c r="Q38" s="1165"/>
      <c r="R38" s="1165"/>
      <c r="S38" s="1165"/>
    </row>
    <row r="39" spans="2:19" s="1165" customFormat="1" ht="15" customHeight="1">
      <c r="L39" s="79" t="s">
        <v>1668</v>
      </c>
    </row>
    <row r="40" spans="2:19" ht="20.100000000000001" customHeight="1">
      <c r="G40" s="105"/>
      <c r="H40" s="6"/>
      <c r="I40" s="105"/>
      <c r="J40" s="6"/>
      <c r="K40" s="105"/>
      <c r="L40" s="6"/>
    </row>
    <row r="41" spans="2:19" s="1165" customFormat="1" ht="15" customHeight="1">
      <c r="B41" s="1165" t="s">
        <v>889</v>
      </c>
    </row>
    <row r="42" spans="2:19" s="1165" customFormat="1" ht="15" customHeight="1" thickBot="1"/>
    <row r="43" spans="2:19" ht="30" customHeight="1">
      <c r="B43" s="843" t="s">
        <v>199</v>
      </c>
      <c r="C43" s="2238">
        <v>2</v>
      </c>
      <c r="D43" s="2177"/>
      <c r="E43" s="2238">
        <v>3</v>
      </c>
      <c r="F43" s="2177"/>
      <c r="G43" s="2238">
        <v>4</v>
      </c>
      <c r="H43" s="2177"/>
      <c r="I43" s="2238">
        <v>5</v>
      </c>
      <c r="J43" s="2177"/>
      <c r="K43" s="2426">
        <v>6</v>
      </c>
      <c r="L43" s="2425"/>
    </row>
    <row r="44" spans="2:19" ht="15.95" customHeight="1">
      <c r="B44" s="1208" t="s">
        <v>428</v>
      </c>
      <c r="C44" s="2786">
        <v>1030</v>
      </c>
      <c r="D44" s="2787"/>
      <c r="E44" s="2786">
        <v>1010</v>
      </c>
      <c r="F44" s="2787"/>
      <c r="G44" s="2786">
        <v>920</v>
      </c>
      <c r="H44" s="2787"/>
      <c r="I44" s="2786">
        <v>1050</v>
      </c>
      <c r="J44" s="2787"/>
      <c r="K44" s="2773">
        <v>890</v>
      </c>
      <c r="L44" s="2774"/>
    </row>
    <row r="45" spans="2:19" ht="15.95" customHeight="1" thickBot="1">
      <c r="B45" s="1227" t="s">
        <v>429</v>
      </c>
      <c r="C45" s="2790">
        <v>554</v>
      </c>
      <c r="D45" s="2791"/>
      <c r="E45" s="2790">
        <v>606</v>
      </c>
      <c r="F45" s="2791"/>
      <c r="G45" s="2790">
        <v>729</v>
      </c>
      <c r="H45" s="2791"/>
      <c r="I45" s="2790">
        <v>700</v>
      </c>
      <c r="J45" s="2791"/>
      <c r="K45" s="2767">
        <v>639</v>
      </c>
      <c r="L45" s="2768"/>
    </row>
    <row r="46" spans="2:19" s="1165" customFormat="1" ht="15" customHeight="1">
      <c r="G46" s="1181"/>
      <c r="H46" s="1181"/>
      <c r="I46" s="1186"/>
      <c r="J46" s="1181"/>
      <c r="K46" s="1186"/>
      <c r="L46" s="1181" t="s">
        <v>915</v>
      </c>
    </row>
  </sheetData>
  <mergeCells count="88">
    <mergeCell ref="M34:N38"/>
    <mergeCell ref="C45:D45"/>
    <mergeCell ref="G44:H44"/>
    <mergeCell ref="G45:H45"/>
    <mergeCell ref="I5:J5"/>
    <mergeCell ref="I22:J22"/>
    <mergeCell ref="I23:J23"/>
    <mergeCell ref="I24:J24"/>
    <mergeCell ref="I25:J25"/>
    <mergeCell ref="I26:J26"/>
    <mergeCell ref="I38:J38"/>
    <mergeCell ref="I43:J43"/>
    <mergeCell ref="I44:J44"/>
    <mergeCell ref="I31:J31"/>
    <mergeCell ref="I45:J45"/>
    <mergeCell ref="I37:J37"/>
    <mergeCell ref="E45:F45"/>
    <mergeCell ref="I32:J32"/>
    <mergeCell ref="G38:H38"/>
    <mergeCell ref="G32:H32"/>
    <mergeCell ref="G33:H33"/>
    <mergeCell ref="G23:H23"/>
    <mergeCell ref="I33:J33"/>
    <mergeCell ref="I34:J34"/>
    <mergeCell ref="I36:J36"/>
    <mergeCell ref="I35:J35"/>
    <mergeCell ref="E25:F25"/>
    <mergeCell ref="E24:F24"/>
    <mergeCell ref="G24:H24"/>
    <mergeCell ref="G25:H25"/>
    <mergeCell ref="E43:F43"/>
    <mergeCell ref="G26:H26"/>
    <mergeCell ref="G43:H43"/>
    <mergeCell ref="G35:H35"/>
    <mergeCell ref="G31:H31"/>
    <mergeCell ref="E31:F31"/>
    <mergeCell ref="E33:F33"/>
    <mergeCell ref="E34:F34"/>
    <mergeCell ref="B5:B6"/>
    <mergeCell ref="C5:D5"/>
    <mergeCell ref="C44:D44"/>
    <mergeCell ref="E44:F44"/>
    <mergeCell ref="C23:D23"/>
    <mergeCell ref="C26:D26"/>
    <mergeCell ref="E36:F36"/>
    <mergeCell ref="C43:D43"/>
    <mergeCell ref="C36:D36"/>
    <mergeCell ref="C37:D37"/>
    <mergeCell ref="E32:F32"/>
    <mergeCell ref="E23:F23"/>
    <mergeCell ref="C25:D25"/>
    <mergeCell ref="C24:D24"/>
    <mergeCell ref="E26:F26"/>
    <mergeCell ref="C31:D31"/>
    <mergeCell ref="G5:H5"/>
    <mergeCell ref="C22:D22"/>
    <mergeCell ref="E22:F22"/>
    <mergeCell ref="E5:F5"/>
    <mergeCell ref="G22:H22"/>
    <mergeCell ref="C32:D32"/>
    <mergeCell ref="G34:H34"/>
    <mergeCell ref="C33:D33"/>
    <mergeCell ref="C34:D34"/>
    <mergeCell ref="C38:D38"/>
    <mergeCell ref="E35:F35"/>
    <mergeCell ref="E37:F37"/>
    <mergeCell ref="E38:F38"/>
    <mergeCell ref="G36:H36"/>
    <mergeCell ref="G37:H37"/>
    <mergeCell ref="C35:D35"/>
    <mergeCell ref="K34:L34"/>
    <mergeCell ref="K31:L31"/>
    <mergeCell ref="K32:L32"/>
    <mergeCell ref="K45:L45"/>
    <mergeCell ref="K25:L25"/>
    <mergeCell ref="K26:L26"/>
    <mergeCell ref="K43:L43"/>
    <mergeCell ref="K44:L44"/>
    <mergeCell ref="K38:L38"/>
    <mergeCell ref="K33:L33"/>
    <mergeCell ref="K37:L37"/>
    <mergeCell ref="K36:L36"/>
    <mergeCell ref="K35:L35"/>
    <mergeCell ref="M32:N33"/>
    <mergeCell ref="K5:L5"/>
    <mergeCell ref="K22:L22"/>
    <mergeCell ref="K23:L23"/>
    <mergeCell ref="K24:L24"/>
  </mergeCells>
  <phoneticPr fontId="7"/>
  <pageMargins left="0.78740157480314965" right="0.78740157480314965" top="0.78740157480314965" bottom="0.59055118110236227" header="0.51181102362204722" footer="0.51181102362204722"/>
  <pageSetup paperSize="9"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CC"/>
    <pageSetUpPr fitToPage="1"/>
  </sheetPr>
  <dimension ref="A1:J1"/>
  <sheetViews>
    <sheetView view="pageBreakPreview" zoomScaleNormal="75" zoomScaleSheetLayoutView="100" workbookViewId="0"/>
  </sheetViews>
  <sheetFormatPr defaultRowHeight="13.5"/>
  <cols>
    <col min="1" max="16384" width="9" style="827"/>
  </cols>
  <sheetData>
    <row r="1" spans="1:10" ht="24" customHeight="1">
      <c r="A1" s="826" t="s">
        <v>1095</v>
      </c>
    </row>
  </sheetData>
  <phoneticPr fontId="13"/>
  <pageMargins left="0.78740157480314965" right="0.78740157480314965" top="0.78740157480314965" bottom="0.59055118110236227" header="0.51181102362204722" footer="0.51181102362204722"/>
  <pageSetup paperSize="9" scale="99" orientation="portrait" horizontalDpi="300" verticalDpi="300" r:id="rId1"/>
  <headerFooter alignWithMargins="0"/>
  <drawing r:id="rId2"/>
  <legacyDrawing r:id="rId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A1:O70"/>
  <sheetViews>
    <sheetView view="pageBreakPreview" zoomScaleNormal="100" zoomScaleSheetLayoutView="100" workbookViewId="0"/>
  </sheetViews>
  <sheetFormatPr defaultRowHeight="15" customHeight="1"/>
  <cols>
    <col min="1" max="1" width="2.375" style="1165" customWidth="1"/>
    <col min="2" max="2" width="12.625" style="1165" customWidth="1"/>
    <col min="3" max="3" width="13.875" style="1165" customWidth="1"/>
    <col min="4" max="8" width="11.75" style="1165" customWidth="1"/>
    <col min="9" max="9" width="15.875" style="1308" customWidth="1"/>
    <col min="10" max="16384" width="9" style="1308"/>
  </cols>
  <sheetData>
    <row r="1" spans="2:8" ht="15" customHeight="1">
      <c r="B1" s="80" t="s">
        <v>1476</v>
      </c>
    </row>
    <row r="2" spans="2:8" ht="3" customHeight="1" thickBot="1"/>
    <row r="3" spans="2:8" ht="15" customHeight="1">
      <c r="B3" s="2818" t="s">
        <v>1219</v>
      </c>
      <c r="C3" s="2383"/>
      <c r="D3" s="865" t="s">
        <v>2151</v>
      </c>
      <c r="E3" s="865">
        <v>3</v>
      </c>
      <c r="F3" s="865">
        <v>4</v>
      </c>
      <c r="G3" s="1752">
        <v>5</v>
      </c>
      <c r="H3" s="887">
        <v>6</v>
      </c>
    </row>
    <row r="4" spans="2:8" ht="15" customHeight="1">
      <c r="B4" s="2819" t="s">
        <v>680</v>
      </c>
      <c r="C4" s="2621"/>
      <c r="D4" s="863">
        <v>3485</v>
      </c>
      <c r="E4" s="863">
        <v>4265</v>
      </c>
      <c r="F4" s="863">
        <v>4707</v>
      </c>
      <c r="G4" s="1725">
        <v>4780</v>
      </c>
      <c r="H4" s="1404">
        <v>4795</v>
      </c>
    </row>
    <row r="5" spans="2:8" s="1596" customFormat="1" ht="15" customHeight="1">
      <c r="B5" s="2839" t="s">
        <v>1917</v>
      </c>
      <c r="C5" s="2840"/>
      <c r="D5" s="193">
        <v>365</v>
      </c>
      <c r="E5" s="193">
        <v>393</v>
      </c>
      <c r="F5" s="193">
        <v>339</v>
      </c>
      <c r="G5" s="1724">
        <v>349</v>
      </c>
      <c r="H5" s="194">
        <v>348</v>
      </c>
    </row>
    <row r="6" spans="2:8" s="1596" customFormat="1" ht="15" customHeight="1">
      <c r="B6" s="2837" t="s">
        <v>1477</v>
      </c>
      <c r="C6" s="1706" t="s">
        <v>1478</v>
      </c>
      <c r="D6" s="867">
        <v>312</v>
      </c>
      <c r="E6" s="867">
        <v>323</v>
      </c>
      <c r="F6" s="867">
        <v>359</v>
      </c>
      <c r="G6" s="1753">
        <v>326</v>
      </c>
      <c r="H6" s="1904">
        <v>338</v>
      </c>
    </row>
    <row r="7" spans="2:8" s="1596" customFormat="1" ht="15" customHeight="1">
      <c r="B7" s="2838"/>
      <c r="C7" s="362" t="s">
        <v>1479</v>
      </c>
      <c r="D7" s="193">
        <v>334</v>
      </c>
      <c r="E7" s="193">
        <v>314</v>
      </c>
      <c r="F7" s="193">
        <v>353</v>
      </c>
      <c r="G7" s="1724">
        <v>354</v>
      </c>
      <c r="H7" s="194">
        <v>322</v>
      </c>
    </row>
    <row r="8" spans="2:8" s="1596" customFormat="1" ht="15" customHeight="1">
      <c r="B8" s="2838"/>
      <c r="C8" s="1707" t="s">
        <v>1480</v>
      </c>
      <c r="D8" s="193">
        <v>376</v>
      </c>
      <c r="E8" s="193">
        <v>366</v>
      </c>
      <c r="F8" s="193">
        <v>327</v>
      </c>
      <c r="G8" s="1724">
        <v>373</v>
      </c>
      <c r="H8" s="194">
        <v>346</v>
      </c>
    </row>
    <row r="9" spans="2:8" s="1596" customFormat="1" ht="15" customHeight="1">
      <c r="B9" s="2838"/>
      <c r="C9" s="362" t="s">
        <v>1481</v>
      </c>
      <c r="D9" s="193">
        <v>365</v>
      </c>
      <c r="E9" s="193">
        <v>395</v>
      </c>
      <c r="F9" s="193">
        <v>349</v>
      </c>
      <c r="G9" s="1724">
        <v>377</v>
      </c>
      <c r="H9" s="194">
        <v>340</v>
      </c>
    </row>
    <row r="10" spans="2:8" s="1596" customFormat="1" ht="15" customHeight="1">
      <c r="B10" s="2797" t="s">
        <v>1918</v>
      </c>
      <c r="C10" s="2798"/>
      <c r="D10" s="193">
        <v>18</v>
      </c>
      <c r="E10" s="193">
        <v>18</v>
      </c>
      <c r="F10" s="193">
        <v>19</v>
      </c>
      <c r="G10" s="1724">
        <v>21</v>
      </c>
      <c r="H10" s="194">
        <v>21</v>
      </c>
    </row>
    <row r="11" spans="2:8" s="1596" customFormat="1" ht="15" customHeight="1">
      <c r="B11" s="2797" t="s">
        <v>2057</v>
      </c>
      <c r="C11" s="2798"/>
      <c r="D11" s="193">
        <v>83</v>
      </c>
      <c r="E11" s="1859"/>
      <c r="F11" s="1336"/>
      <c r="G11" s="1754"/>
      <c r="H11" s="1983"/>
    </row>
    <row r="12" spans="2:8" s="1596" customFormat="1" ht="15" customHeight="1">
      <c r="B12" s="2797" t="s">
        <v>322</v>
      </c>
      <c r="C12" s="2798"/>
      <c r="D12" s="193">
        <v>59</v>
      </c>
      <c r="E12" s="193">
        <v>88</v>
      </c>
      <c r="F12" s="193">
        <v>63</v>
      </c>
      <c r="G12" s="1724">
        <v>39</v>
      </c>
      <c r="H12" s="194">
        <v>170</v>
      </c>
    </row>
    <row r="13" spans="2:8" s="1596" customFormat="1" ht="15" customHeight="1">
      <c r="B13" s="2797" t="s">
        <v>1964</v>
      </c>
      <c r="C13" s="2798"/>
      <c r="D13" s="1336"/>
      <c r="E13" s="193">
        <v>14</v>
      </c>
      <c r="F13" s="193">
        <v>127</v>
      </c>
      <c r="G13" s="1724">
        <v>94</v>
      </c>
      <c r="H13" s="194">
        <v>62</v>
      </c>
    </row>
    <row r="14" spans="2:8" s="1596" customFormat="1" ht="15" customHeight="1">
      <c r="B14" s="2797" t="s">
        <v>2033</v>
      </c>
      <c r="C14" s="2798"/>
      <c r="D14" s="193">
        <v>113</v>
      </c>
      <c r="E14" s="193">
        <v>193</v>
      </c>
      <c r="F14" s="193">
        <v>138</v>
      </c>
      <c r="G14" s="1724">
        <v>180</v>
      </c>
      <c r="H14" s="194">
        <v>211</v>
      </c>
    </row>
    <row r="15" spans="2:8" s="1596" customFormat="1" ht="15" customHeight="1">
      <c r="B15" s="2801" t="s">
        <v>2034</v>
      </c>
      <c r="C15" s="2802"/>
      <c r="D15" s="366">
        <v>83</v>
      </c>
      <c r="E15" s="366">
        <v>70</v>
      </c>
      <c r="F15" s="366">
        <v>99</v>
      </c>
      <c r="G15" s="937">
        <v>128</v>
      </c>
      <c r="H15" s="1910">
        <v>151</v>
      </c>
    </row>
    <row r="16" spans="2:8" s="1596" customFormat="1" ht="15" customHeight="1">
      <c r="B16" s="2833" t="s">
        <v>2035</v>
      </c>
      <c r="C16" s="2834"/>
      <c r="D16" s="193">
        <v>489</v>
      </c>
      <c r="E16" s="193">
        <v>432</v>
      </c>
      <c r="F16" s="193">
        <v>519</v>
      </c>
      <c r="G16" s="1724">
        <v>489</v>
      </c>
      <c r="H16" s="194">
        <v>433</v>
      </c>
    </row>
    <row r="17" spans="2:15" s="1596" customFormat="1" ht="15" customHeight="1">
      <c r="B17" s="2835" t="s">
        <v>1919</v>
      </c>
      <c r="C17" s="2836"/>
      <c r="D17" s="366">
        <v>888</v>
      </c>
      <c r="E17" s="1398">
        <v>1659</v>
      </c>
      <c r="F17" s="1398">
        <v>2015</v>
      </c>
      <c r="G17" s="937">
        <v>2050</v>
      </c>
      <c r="H17" s="1910">
        <v>2053</v>
      </c>
    </row>
    <row r="18" spans="2:15" s="1596" customFormat="1" ht="15" customHeight="1" thickBot="1">
      <c r="B18" s="2831" t="s">
        <v>1466</v>
      </c>
      <c r="C18" s="2832"/>
      <c r="D18" s="1860"/>
      <c r="E18" s="1475"/>
      <c r="F18" s="1475"/>
      <c r="G18" s="1755"/>
      <c r="H18" s="1984"/>
    </row>
    <row r="19" spans="2:15" s="1596" customFormat="1" ht="12" customHeight="1">
      <c r="B19" s="110" t="s">
        <v>2058</v>
      </c>
      <c r="C19" s="1632"/>
      <c r="D19" s="1632"/>
      <c r="E19" s="1632"/>
      <c r="F19" s="1632"/>
      <c r="H19" s="79" t="s">
        <v>590</v>
      </c>
    </row>
    <row r="20" spans="2:15" ht="3" customHeight="1"/>
    <row r="21" spans="2:15" ht="15" customHeight="1">
      <c r="B21" s="80" t="s">
        <v>1482</v>
      </c>
    </row>
    <row r="22" spans="2:15" ht="3" customHeight="1" thickBot="1"/>
    <row r="23" spans="2:15" ht="15" customHeight="1">
      <c r="B23" s="2818" t="s">
        <v>1219</v>
      </c>
      <c r="C23" s="2383"/>
      <c r="D23" s="865" t="s">
        <v>2151</v>
      </c>
      <c r="E23" s="865">
        <v>3</v>
      </c>
      <c r="F23" s="865">
        <v>4</v>
      </c>
      <c r="G23" s="1756">
        <v>5</v>
      </c>
      <c r="H23" s="887">
        <v>6</v>
      </c>
    </row>
    <row r="24" spans="2:15" ht="15" customHeight="1">
      <c r="B24" s="2819" t="s">
        <v>680</v>
      </c>
      <c r="C24" s="2621"/>
      <c r="D24" s="695">
        <v>519</v>
      </c>
      <c r="E24" s="695">
        <v>96</v>
      </c>
      <c r="F24" s="695">
        <v>850</v>
      </c>
      <c r="G24" s="1757">
        <v>1359</v>
      </c>
      <c r="H24" s="1759">
        <v>1678</v>
      </c>
    </row>
    <row r="25" spans="2:15" ht="15" customHeight="1">
      <c r="B25" s="2825" t="s">
        <v>1465</v>
      </c>
      <c r="C25" s="2826"/>
      <c r="D25" s="868">
        <v>405</v>
      </c>
      <c r="E25" s="1861"/>
      <c r="F25" s="1559"/>
      <c r="G25" s="1758"/>
      <c r="H25" s="1985"/>
    </row>
    <row r="26" spans="2:15" ht="15" customHeight="1">
      <c r="B26" s="2827" t="s">
        <v>1483</v>
      </c>
      <c r="C26" s="2828"/>
      <c r="D26" s="366">
        <v>0</v>
      </c>
      <c r="E26" s="366">
        <v>14</v>
      </c>
      <c r="F26" s="366">
        <v>573</v>
      </c>
      <c r="G26" s="1722">
        <v>648</v>
      </c>
      <c r="H26" s="1986">
        <v>1220</v>
      </c>
      <c r="O26" s="1286"/>
    </row>
    <row r="27" spans="2:15" ht="15" customHeight="1">
      <c r="B27" s="2827" t="s">
        <v>1484</v>
      </c>
      <c r="C27" s="2828"/>
      <c r="D27" s="366">
        <v>84</v>
      </c>
      <c r="E27" s="366">
        <v>11</v>
      </c>
      <c r="F27" s="366">
        <v>222</v>
      </c>
      <c r="G27" s="1722">
        <v>625</v>
      </c>
      <c r="H27" s="1986">
        <v>418</v>
      </c>
    </row>
    <row r="28" spans="2:15" ht="15" customHeight="1" thickBot="1">
      <c r="B28" s="2829" t="s">
        <v>1184</v>
      </c>
      <c r="C28" s="2830"/>
      <c r="D28" s="864">
        <v>30</v>
      </c>
      <c r="E28" s="864">
        <v>71</v>
      </c>
      <c r="F28" s="864">
        <v>55</v>
      </c>
      <c r="G28" s="1723">
        <v>86</v>
      </c>
      <c r="H28" s="1987">
        <v>40</v>
      </c>
    </row>
    <row r="29" spans="2:15" ht="12" customHeight="1">
      <c r="H29" s="368" t="s">
        <v>1485</v>
      </c>
    </row>
    <row r="30" spans="2:15" ht="3" customHeight="1">
      <c r="H30" s="1880"/>
    </row>
    <row r="31" spans="2:15" ht="15" customHeight="1">
      <c r="B31" s="1175" t="s">
        <v>1383</v>
      </c>
      <c r="H31" s="1880"/>
    </row>
    <row r="32" spans="2:15" ht="3" customHeight="1" thickBot="1"/>
    <row r="33" spans="2:9" ht="15" customHeight="1">
      <c r="B33" s="2818" t="s">
        <v>1219</v>
      </c>
      <c r="C33" s="2383"/>
      <c r="D33" s="865" t="s">
        <v>2151</v>
      </c>
      <c r="E33" s="865">
        <v>3</v>
      </c>
      <c r="F33" s="865">
        <v>4</v>
      </c>
      <c r="G33" s="1756">
        <v>5</v>
      </c>
      <c r="H33" s="887">
        <v>6</v>
      </c>
    </row>
    <row r="34" spans="2:9" ht="15" customHeight="1">
      <c r="B34" s="2819" t="s">
        <v>680</v>
      </c>
      <c r="C34" s="2621"/>
      <c r="D34" s="862">
        <v>16735</v>
      </c>
      <c r="E34" s="862">
        <v>18285</v>
      </c>
      <c r="F34" s="862">
        <v>18303</v>
      </c>
      <c r="G34" s="1760">
        <v>18847</v>
      </c>
      <c r="H34" s="1404">
        <v>19728</v>
      </c>
    </row>
    <row r="35" spans="2:9" ht="15" customHeight="1">
      <c r="B35" s="2820" t="s">
        <v>1157</v>
      </c>
      <c r="C35" s="2821"/>
      <c r="D35" s="191">
        <v>2791</v>
      </c>
      <c r="E35" s="191">
        <v>3120</v>
      </c>
      <c r="F35" s="191"/>
      <c r="G35" s="1761">
        <v>3375</v>
      </c>
      <c r="H35" s="1822">
        <v>3567</v>
      </c>
    </row>
    <row r="36" spans="2:9" ht="15" customHeight="1">
      <c r="B36" s="2823" t="s">
        <v>1158</v>
      </c>
      <c r="C36" s="2824"/>
      <c r="D36" s="193">
        <v>1430</v>
      </c>
      <c r="E36" s="193">
        <v>1489</v>
      </c>
      <c r="F36" s="193">
        <v>1559</v>
      </c>
      <c r="G36" s="1762">
        <v>1411</v>
      </c>
      <c r="H36" s="194">
        <v>1353</v>
      </c>
    </row>
    <row r="37" spans="2:9" ht="15" customHeight="1">
      <c r="B37" s="2823" t="s">
        <v>1486</v>
      </c>
      <c r="C37" s="2824"/>
      <c r="D37" s="193">
        <v>1932</v>
      </c>
      <c r="E37" s="193">
        <v>1988</v>
      </c>
      <c r="F37" s="193">
        <v>1936</v>
      </c>
      <c r="G37" s="1762">
        <v>2025</v>
      </c>
      <c r="H37" s="194">
        <v>2160</v>
      </c>
    </row>
    <row r="38" spans="2:9" s="2" customFormat="1" ht="15" customHeight="1">
      <c r="B38" s="2823" t="s">
        <v>1159</v>
      </c>
      <c r="C38" s="2824"/>
      <c r="D38" s="193">
        <v>880</v>
      </c>
      <c r="E38" s="193">
        <v>1177</v>
      </c>
      <c r="F38" s="193">
        <v>1054</v>
      </c>
      <c r="G38" s="1762">
        <v>1209</v>
      </c>
      <c r="H38" s="194">
        <v>1236</v>
      </c>
    </row>
    <row r="39" spans="2:9" s="2" customFormat="1" ht="15" customHeight="1">
      <c r="B39" s="2823" t="s">
        <v>1160</v>
      </c>
      <c r="C39" s="2824"/>
      <c r="D39" s="193">
        <v>3724</v>
      </c>
      <c r="E39" s="193">
        <v>4167</v>
      </c>
      <c r="F39" s="193">
        <v>4170</v>
      </c>
      <c r="G39" s="1762">
        <v>4432</v>
      </c>
      <c r="H39" s="194">
        <v>4674</v>
      </c>
    </row>
    <row r="40" spans="2:9" s="2" customFormat="1" ht="15" customHeight="1">
      <c r="B40" s="2823" t="s">
        <v>1487</v>
      </c>
      <c r="C40" s="2824"/>
      <c r="D40" s="193">
        <v>4357</v>
      </c>
      <c r="E40" s="193">
        <v>4604</v>
      </c>
      <c r="F40" s="193">
        <v>4659</v>
      </c>
      <c r="G40" s="1762">
        <v>4554</v>
      </c>
      <c r="H40" s="194">
        <v>4755</v>
      </c>
    </row>
    <row r="41" spans="2:9" s="2" customFormat="1" ht="15" customHeight="1">
      <c r="B41" s="2823" t="s">
        <v>1707</v>
      </c>
      <c r="C41" s="2824"/>
      <c r="D41" s="366">
        <v>1515</v>
      </c>
      <c r="E41" s="193">
        <v>1637</v>
      </c>
      <c r="F41" s="366">
        <v>1732</v>
      </c>
      <c r="G41" s="1762">
        <v>1764</v>
      </c>
      <c r="H41" s="194">
        <v>1903</v>
      </c>
    </row>
    <row r="42" spans="2:9" s="2" customFormat="1" ht="15" customHeight="1">
      <c r="B42" s="2816" t="s">
        <v>1495</v>
      </c>
      <c r="C42" s="1630" t="s">
        <v>163</v>
      </c>
      <c r="D42" s="867">
        <v>25</v>
      </c>
      <c r="E42" s="193">
        <v>38</v>
      </c>
      <c r="F42" s="193">
        <v>11</v>
      </c>
      <c r="G42" s="1762">
        <v>20</v>
      </c>
      <c r="H42" s="194">
        <v>11</v>
      </c>
    </row>
    <row r="43" spans="2:9" s="2" customFormat="1" ht="15" customHeight="1" thickBot="1">
      <c r="B43" s="2817"/>
      <c r="C43" s="1631" t="s">
        <v>164</v>
      </c>
      <c r="D43" s="866">
        <v>81</v>
      </c>
      <c r="E43" s="866">
        <v>65</v>
      </c>
      <c r="F43" s="866">
        <v>67</v>
      </c>
      <c r="G43" s="1763">
        <v>57</v>
      </c>
      <c r="H43" s="1245">
        <v>69</v>
      </c>
    </row>
    <row r="44" spans="2:9" ht="12" customHeight="1">
      <c r="F44" s="2305" t="s">
        <v>1352</v>
      </c>
      <c r="G44" s="2305"/>
      <c r="H44" s="2305"/>
      <c r="I44" s="518"/>
    </row>
    <row r="45" spans="2:9" ht="3" customHeight="1">
      <c r="F45" s="1186"/>
      <c r="G45" s="1186"/>
      <c r="H45" s="1186"/>
    </row>
    <row r="46" spans="2:9" ht="15" customHeight="1">
      <c r="B46" s="2115" t="s">
        <v>1488</v>
      </c>
      <c r="C46" s="2115"/>
      <c r="D46" s="2115"/>
    </row>
    <row r="47" spans="2:9" s="2" customFormat="1" ht="3" customHeight="1" thickBot="1">
      <c r="B47" s="1165"/>
      <c r="C47" s="1165"/>
      <c r="D47" s="80"/>
      <c r="E47" s="80"/>
      <c r="F47" s="80"/>
      <c r="G47" s="80"/>
      <c r="H47" s="80"/>
    </row>
    <row r="48" spans="2:9" ht="15" customHeight="1">
      <c r="B48" s="2822" t="s">
        <v>1219</v>
      </c>
      <c r="C48" s="2436"/>
      <c r="D48" s="402" t="s">
        <v>2151</v>
      </c>
      <c r="E48" s="402">
        <v>3</v>
      </c>
      <c r="F48" s="402">
        <v>4</v>
      </c>
      <c r="G48" s="1764">
        <v>5</v>
      </c>
      <c r="H48" s="1126">
        <v>6</v>
      </c>
    </row>
    <row r="49" spans="2:14" ht="15" customHeight="1">
      <c r="B49" s="2801" t="s">
        <v>2020</v>
      </c>
      <c r="C49" s="2802"/>
      <c r="D49" s="1862">
        <v>383</v>
      </c>
      <c r="E49" s="366">
        <v>833</v>
      </c>
      <c r="F49" s="366">
        <v>858</v>
      </c>
      <c r="G49" s="1765">
        <v>794</v>
      </c>
      <c r="H49" s="1988">
        <v>779</v>
      </c>
      <c r="I49" s="1589"/>
      <c r="J49" s="1589"/>
      <c r="K49" s="1589"/>
      <c r="L49" s="1589"/>
      <c r="M49" s="1589"/>
      <c r="N49" s="1589"/>
    </row>
    <row r="50" spans="2:14" ht="15" customHeight="1">
      <c r="B50" s="2801" t="s">
        <v>2021</v>
      </c>
      <c r="C50" s="2802"/>
      <c r="D50" s="193">
        <v>1134</v>
      </c>
      <c r="E50" s="193">
        <v>985</v>
      </c>
      <c r="F50" s="1112">
        <v>1063</v>
      </c>
      <c r="G50" s="1765">
        <v>1006</v>
      </c>
      <c r="H50" s="1988">
        <v>1005</v>
      </c>
      <c r="I50" s="1589"/>
      <c r="J50" s="1589"/>
      <c r="K50" s="1589"/>
      <c r="L50" s="1589"/>
      <c r="M50" s="1589"/>
      <c r="N50" s="1589"/>
    </row>
    <row r="51" spans="2:14" ht="15" customHeight="1">
      <c r="B51" s="2799" t="s">
        <v>2022</v>
      </c>
      <c r="C51" s="2800"/>
      <c r="D51" s="193">
        <v>1590</v>
      </c>
      <c r="E51" s="486">
        <v>1332</v>
      </c>
      <c r="F51" s="1112">
        <v>1427</v>
      </c>
      <c r="G51" s="1765">
        <v>1357</v>
      </c>
      <c r="H51" s="1988">
        <v>390</v>
      </c>
      <c r="I51" s="1589"/>
      <c r="J51" s="1589"/>
      <c r="K51" s="1589"/>
      <c r="L51" s="1589"/>
      <c r="M51" s="1589"/>
      <c r="N51" s="1589"/>
    </row>
    <row r="52" spans="2:14" ht="15" customHeight="1">
      <c r="B52" s="2799" t="s">
        <v>2023</v>
      </c>
      <c r="C52" s="2800"/>
      <c r="D52" s="193">
        <v>1530</v>
      </c>
      <c r="E52" s="486">
        <v>1321</v>
      </c>
      <c r="F52" s="1112">
        <v>1427</v>
      </c>
      <c r="G52" s="1765">
        <v>1353</v>
      </c>
      <c r="H52" s="1988">
        <v>1318</v>
      </c>
      <c r="I52" s="1589"/>
      <c r="J52" s="1589"/>
      <c r="K52" s="1589"/>
      <c r="L52" s="1589"/>
      <c r="M52" s="1589"/>
      <c r="N52" s="1589"/>
    </row>
    <row r="53" spans="2:14" s="1875" customFormat="1" ht="15" customHeight="1">
      <c r="B53" s="2795" t="s">
        <v>2213</v>
      </c>
      <c r="C53" s="2796"/>
      <c r="D53" s="1336"/>
      <c r="E53" s="1336"/>
      <c r="F53" s="1336"/>
      <c r="G53" s="1336"/>
      <c r="H53" s="1988">
        <v>934</v>
      </c>
    </row>
    <row r="54" spans="2:14" ht="15" customHeight="1">
      <c r="B54" s="2795" t="s">
        <v>1370</v>
      </c>
      <c r="C54" s="2796"/>
      <c r="D54" s="912">
        <v>1555</v>
      </c>
      <c r="E54" s="912">
        <v>1369</v>
      </c>
      <c r="F54" s="366">
        <v>1408</v>
      </c>
      <c r="G54" s="1886">
        <v>1427</v>
      </c>
      <c r="H54" s="1986">
        <v>448</v>
      </c>
      <c r="I54" s="1589"/>
      <c r="J54" s="1589"/>
      <c r="K54" s="1589"/>
      <c r="L54" s="1589"/>
      <c r="M54" s="1589"/>
      <c r="N54" s="1589"/>
    </row>
    <row r="55" spans="2:14" ht="15" customHeight="1">
      <c r="B55" s="2799" t="s">
        <v>2024</v>
      </c>
      <c r="C55" s="2798"/>
      <c r="D55" s="486">
        <v>0</v>
      </c>
      <c r="E55" s="486">
        <v>0</v>
      </c>
      <c r="F55" s="366">
        <v>0</v>
      </c>
      <c r="G55" s="1886">
        <v>0</v>
      </c>
      <c r="H55" s="1986">
        <v>0</v>
      </c>
      <c r="I55" s="1589"/>
      <c r="J55" s="1589"/>
      <c r="K55" s="1589"/>
      <c r="L55" s="1589"/>
      <c r="M55" s="1589"/>
      <c r="N55" s="1589"/>
    </row>
    <row r="56" spans="2:14" ht="15" customHeight="1">
      <c r="B56" s="2799" t="s">
        <v>2025</v>
      </c>
      <c r="C56" s="2800"/>
      <c r="D56" s="486">
        <v>0</v>
      </c>
      <c r="E56" s="486">
        <v>0</v>
      </c>
      <c r="F56" s="366">
        <v>0</v>
      </c>
      <c r="G56" s="1886">
        <v>0</v>
      </c>
      <c r="H56" s="1986">
        <v>0</v>
      </c>
      <c r="I56" s="1589"/>
      <c r="J56" s="1589"/>
      <c r="K56" s="1589"/>
      <c r="L56" s="1589"/>
      <c r="M56" s="1589"/>
      <c r="N56" s="1589"/>
    </row>
    <row r="57" spans="2:14" ht="15" customHeight="1">
      <c r="B57" s="2807" t="s">
        <v>2026</v>
      </c>
      <c r="C57" s="2808"/>
      <c r="D57" s="485">
        <v>443</v>
      </c>
      <c r="E57" s="485">
        <v>396</v>
      </c>
      <c r="F57" s="1112">
        <v>478</v>
      </c>
      <c r="G57" s="1884">
        <v>348</v>
      </c>
      <c r="H57" s="1986">
        <v>392</v>
      </c>
      <c r="I57" s="1589"/>
      <c r="J57" s="1589"/>
      <c r="K57" s="1589"/>
      <c r="L57" s="1589"/>
      <c r="M57" s="1589"/>
      <c r="N57" s="1589"/>
    </row>
    <row r="58" spans="2:14" ht="15" customHeight="1">
      <c r="B58" s="2799" t="s">
        <v>2027</v>
      </c>
      <c r="C58" s="2800"/>
      <c r="D58" s="486">
        <v>417</v>
      </c>
      <c r="E58" s="486">
        <v>332</v>
      </c>
      <c r="F58" s="366">
        <v>364</v>
      </c>
      <c r="G58" s="1886">
        <v>331</v>
      </c>
      <c r="H58" s="1986">
        <v>320</v>
      </c>
      <c r="I58" s="1589"/>
      <c r="J58" s="1589"/>
      <c r="K58" s="1589"/>
      <c r="L58" s="1589"/>
      <c r="M58" s="1589"/>
      <c r="N58" s="1589"/>
    </row>
    <row r="59" spans="2:14" ht="15" customHeight="1">
      <c r="B59" s="2801" t="s">
        <v>2028</v>
      </c>
      <c r="C59" s="2802"/>
      <c r="D59" s="486">
        <v>801</v>
      </c>
      <c r="E59" s="486">
        <v>728</v>
      </c>
      <c r="F59" s="366">
        <v>734</v>
      </c>
      <c r="G59" s="1886">
        <v>770</v>
      </c>
      <c r="H59" s="1986">
        <v>662</v>
      </c>
      <c r="I59" s="1589"/>
      <c r="J59" s="1589"/>
      <c r="K59" s="1589"/>
      <c r="L59" s="1589"/>
      <c r="M59" s="1589"/>
      <c r="N59" s="1589"/>
    </row>
    <row r="60" spans="2:14" s="1875" customFormat="1" ht="15" customHeight="1">
      <c r="B60" s="2803" t="s">
        <v>2207</v>
      </c>
      <c r="C60" s="2804"/>
      <c r="D60" s="486">
        <v>94</v>
      </c>
      <c r="E60" s="486">
        <v>38</v>
      </c>
      <c r="F60" s="366">
        <v>65</v>
      </c>
      <c r="G60" s="1886">
        <v>33</v>
      </c>
      <c r="H60" s="1986">
        <v>45</v>
      </c>
    </row>
    <row r="61" spans="2:14" ht="15" customHeight="1">
      <c r="B61" s="2795" t="s">
        <v>1371</v>
      </c>
      <c r="C61" s="2796"/>
      <c r="D61" s="486">
        <v>0</v>
      </c>
      <c r="E61" s="486">
        <v>0</v>
      </c>
      <c r="F61" s="366">
        <v>0</v>
      </c>
      <c r="G61" s="1886">
        <v>0</v>
      </c>
      <c r="H61" s="1986">
        <v>0</v>
      </c>
      <c r="I61" s="1589"/>
      <c r="J61" s="1589"/>
      <c r="K61" s="1589"/>
      <c r="L61" s="1589"/>
      <c r="M61" s="1589"/>
      <c r="N61" s="1589"/>
    </row>
    <row r="62" spans="2:14" ht="15" customHeight="1">
      <c r="B62" s="2797" t="s">
        <v>1372</v>
      </c>
      <c r="C62" s="2798"/>
      <c r="D62" s="486">
        <v>0</v>
      </c>
      <c r="E62" s="486">
        <v>0</v>
      </c>
      <c r="F62" s="366">
        <v>0</v>
      </c>
      <c r="G62" s="1886">
        <v>0</v>
      </c>
      <c r="H62" s="1986">
        <v>0</v>
      </c>
      <c r="I62" s="1589"/>
      <c r="J62" s="1589"/>
      <c r="K62" s="1589"/>
      <c r="L62" s="1589"/>
      <c r="M62" s="1589"/>
      <c r="N62" s="1589"/>
    </row>
    <row r="63" spans="2:14" s="1875" customFormat="1" ht="15" customHeight="1">
      <c r="B63" s="2812" t="s">
        <v>2208</v>
      </c>
      <c r="C63" s="2813"/>
      <c r="D63" s="1989"/>
      <c r="E63" s="1989"/>
      <c r="F63" s="1990"/>
      <c r="G63" s="1991"/>
      <c r="H63" s="1988">
        <v>6</v>
      </c>
      <c r="J63" s="1877"/>
    </row>
    <row r="64" spans="2:14" ht="15" customHeight="1">
      <c r="B64" s="2801" t="s">
        <v>2029</v>
      </c>
      <c r="C64" s="2802"/>
      <c r="D64" s="193">
        <v>764</v>
      </c>
      <c r="E64" s="193">
        <v>695</v>
      </c>
      <c r="F64" s="1112">
        <v>596</v>
      </c>
      <c r="G64" s="1765">
        <v>701</v>
      </c>
      <c r="H64" s="1988">
        <v>640</v>
      </c>
      <c r="I64" s="1589"/>
      <c r="J64" s="1589"/>
      <c r="K64" s="1589"/>
      <c r="L64" s="1589"/>
      <c r="M64" s="1589"/>
      <c r="N64" s="1589"/>
    </row>
    <row r="65" spans="1:14" ht="15" customHeight="1">
      <c r="B65" s="2797" t="s">
        <v>1373</v>
      </c>
      <c r="C65" s="2811"/>
      <c r="D65" s="486">
        <v>1808</v>
      </c>
      <c r="E65" s="486">
        <v>1094</v>
      </c>
      <c r="F65" s="366">
        <v>1584</v>
      </c>
      <c r="G65" s="1886">
        <v>1450</v>
      </c>
      <c r="H65" s="1986">
        <v>1356</v>
      </c>
      <c r="I65" s="1589"/>
      <c r="J65" s="1589"/>
      <c r="K65" s="1589"/>
      <c r="L65" s="1589"/>
      <c r="M65" s="1589"/>
      <c r="N65" s="1589"/>
    </row>
    <row r="66" spans="1:14" ht="15" customHeight="1">
      <c r="A66" s="1308"/>
      <c r="B66" s="2809" t="s">
        <v>2030</v>
      </c>
      <c r="C66" s="2810"/>
      <c r="D66" s="193">
        <v>24</v>
      </c>
      <c r="E66" s="486">
        <v>117</v>
      </c>
      <c r="F66" s="1112">
        <v>396</v>
      </c>
      <c r="G66" s="1765">
        <v>504</v>
      </c>
      <c r="H66" s="1988">
        <v>1504</v>
      </c>
      <c r="I66" s="1589"/>
      <c r="J66" s="1589"/>
      <c r="K66" s="1589"/>
      <c r="L66" s="1589"/>
      <c r="M66" s="1589"/>
      <c r="N66" s="1589"/>
    </row>
    <row r="67" spans="1:14" ht="15" customHeight="1">
      <c r="B67" s="2809" t="s">
        <v>1464</v>
      </c>
      <c r="C67" s="2810"/>
      <c r="D67" s="937">
        <v>12802</v>
      </c>
      <c r="E67" s="485">
        <v>10619</v>
      </c>
      <c r="F67" s="1112">
        <v>10711</v>
      </c>
      <c r="G67" s="1765">
        <v>10049</v>
      </c>
      <c r="H67" s="1988">
        <v>9353</v>
      </c>
    </row>
    <row r="68" spans="1:14" s="1875" customFormat="1" ht="15" customHeight="1">
      <c r="B68" s="2814" t="s">
        <v>2209</v>
      </c>
      <c r="C68" s="2815"/>
      <c r="D68" s="1992"/>
      <c r="E68" s="1989"/>
      <c r="F68" s="1990"/>
      <c r="G68" s="1991"/>
      <c r="H68" s="1988">
        <v>3129</v>
      </c>
      <c r="J68" s="1877"/>
    </row>
    <row r="69" spans="1:14" ht="15" customHeight="1" thickBot="1">
      <c r="B69" s="2805" t="s">
        <v>2019</v>
      </c>
      <c r="C69" s="2806"/>
      <c r="D69" s="1001">
        <v>598</v>
      </c>
      <c r="E69" s="1001">
        <v>542</v>
      </c>
      <c r="F69" s="866">
        <v>514</v>
      </c>
      <c r="G69" s="1763">
        <v>592</v>
      </c>
      <c r="H69" s="1245">
        <v>109</v>
      </c>
    </row>
    <row r="70" spans="1:14" ht="12" customHeight="1">
      <c r="H70" s="1186" t="s">
        <v>1268</v>
      </c>
    </row>
  </sheetData>
  <mergeCells count="53">
    <mergeCell ref="B3:C3"/>
    <mergeCell ref="B4:C4"/>
    <mergeCell ref="B6:B9"/>
    <mergeCell ref="B10:C10"/>
    <mergeCell ref="B12:C12"/>
    <mergeCell ref="B5:C5"/>
    <mergeCell ref="B16:C16"/>
    <mergeCell ref="B11:C11"/>
    <mergeCell ref="B14:C14"/>
    <mergeCell ref="B23:C23"/>
    <mergeCell ref="B24:C24"/>
    <mergeCell ref="B15:C15"/>
    <mergeCell ref="B17:C17"/>
    <mergeCell ref="B13:C13"/>
    <mergeCell ref="B25:C25"/>
    <mergeCell ref="B26:C26"/>
    <mergeCell ref="B27:C27"/>
    <mergeCell ref="B28:C28"/>
    <mergeCell ref="B18:C18"/>
    <mergeCell ref="B42:B43"/>
    <mergeCell ref="B33:C33"/>
    <mergeCell ref="B34:C34"/>
    <mergeCell ref="B35:C35"/>
    <mergeCell ref="B59:C59"/>
    <mergeCell ref="B48:C48"/>
    <mergeCell ref="B51:C51"/>
    <mergeCell ref="B36:C36"/>
    <mergeCell ref="B37:C37"/>
    <mergeCell ref="B38:C38"/>
    <mergeCell ref="B39:C39"/>
    <mergeCell ref="B40:C40"/>
    <mergeCell ref="B41:C41"/>
    <mergeCell ref="B52:C52"/>
    <mergeCell ref="B69:C69"/>
    <mergeCell ref="B54:C54"/>
    <mergeCell ref="B55:C55"/>
    <mergeCell ref="B56:C56"/>
    <mergeCell ref="B57:C57"/>
    <mergeCell ref="B67:C67"/>
    <mergeCell ref="B64:C64"/>
    <mergeCell ref="B65:C65"/>
    <mergeCell ref="B66:C66"/>
    <mergeCell ref="B63:C63"/>
    <mergeCell ref="B68:C68"/>
    <mergeCell ref="F44:H44"/>
    <mergeCell ref="B46:D46"/>
    <mergeCell ref="B61:C61"/>
    <mergeCell ref="B62:C62"/>
    <mergeCell ref="B58:C58"/>
    <mergeCell ref="B49:C49"/>
    <mergeCell ref="B50:C50"/>
    <mergeCell ref="B60:C60"/>
    <mergeCell ref="B53:C53"/>
  </mergeCells>
  <phoneticPr fontId="7"/>
  <pageMargins left="0.78740157480314965" right="0.78740157480314965" top="0.70866141732283472" bottom="0.55118110236220474" header="0.51181102362204722" footer="0.51181102362204722"/>
  <pageSetup paperSize="9" scale="86" orientation="portrait" horizontalDpi="300" verticalDpi="300"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tabColor rgb="FFFFFFCC"/>
    <pageSetUpPr fitToPage="1"/>
  </sheetPr>
  <dimension ref="B1:S60"/>
  <sheetViews>
    <sheetView view="pageBreakPreview" zoomScaleNormal="100" zoomScaleSheetLayoutView="100" workbookViewId="0"/>
  </sheetViews>
  <sheetFormatPr defaultRowHeight="15" customHeight="1"/>
  <cols>
    <col min="1" max="1" width="2.625" style="2" customWidth="1"/>
    <col min="2" max="2" width="1.625" style="2" customWidth="1"/>
    <col min="3" max="3" width="11.625" style="2" customWidth="1"/>
    <col min="4" max="5" width="12.625" style="2" customWidth="1"/>
    <col min="6" max="6" width="1.625" style="2" customWidth="1"/>
    <col min="7" max="7" width="11.625" style="2" customWidth="1"/>
    <col min="8" max="8" width="1.625" style="2" customWidth="1"/>
    <col min="9" max="9" width="12.625" style="2" customWidth="1"/>
    <col min="10" max="10" width="14.625" style="2" customWidth="1"/>
    <col min="11" max="11" width="12.625" style="2" customWidth="1"/>
    <col min="12" max="12" width="8.625" style="2" customWidth="1"/>
    <col min="13" max="16384" width="9" style="2"/>
  </cols>
  <sheetData>
    <row r="1" spans="2:11" s="1165" customFormat="1" ht="15" customHeight="1">
      <c r="B1" s="1165" t="s">
        <v>103</v>
      </c>
    </row>
    <row r="2" spans="2:11" s="1165" customFormat="1" ht="15" customHeight="1" thickBot="1"/>
    <row r="3" spans="2:11" ht="30" customHeight="1">
      <c r="B3" s="2859" t="s">
        <v>1219</v>
      </c>
      <c r="C3" s="2860"/>
      <c r="D3" s="1479" t="s">
        <v>1847</v>
      </c>
      <c r="E3" s="1479" t="s">
        <v>1845</v>
      </c>
      <c r="F3" s="2845" t="s">
        <v>1848</v>
      </c>
      <c r="G3" s="2846"/>
      <c r="H3" s="2843" t="s">
        <v>1846</v>
      </c>
      <c r="I3" s="2844"/>
      <c r="J3" s="1480" t="s">
        <v>1856</v>
      </c>
      <c r="K3" s="1161"/>
    </row>
    <row r="4" spans="2:11" ht="15.95" customHeight="1">
      <c r="B4" s="2853" t="s">
        <v>2152</v>
      </c>
      <c r="C4" s="2854"/>
      <c r="D4" s="2850">
        <v>27735</v>
      </c>
      <c r="E4" s="2850">
        <v>61761</v>
      </c>
      <c r="F4" s="2570">
        <v>1883</v>
      </c>
      <c r="G4" s="2590"/>
      <c r="H4" s="2841" t="s">
        <v>1843</v>
      </c>
      <c r="I4" s="2841"/>
      <c r="J4" s="1247">
        <v>17623</v>
      </c>
      <c r="K4" s="1162"/>
    </row>
    <row r="5" spans="2:11" ht="15.95" customHeight="1">
      <c r="B5" s="2855"/>
      <c r="C5" s="2856"/>
      <c r="D5" s="2851"/>
      <c r="E5" s="2851"/>
      <c r="F5" s="2847"/>
      <c r="G5" s="2848"/>
      <c r="H5" s="1661"/>
      <c r="I5" s="1246" t="s">
        <v>1851</v>
      </c>
      <c r="J5" s="194">
        <v>15031</v>
      </c>
      <c r="K5" s="371"/>
    </row>
    <row r="6" spans="2:11" ht="15.95" customHeight="1">
      <c r="B6" s="2855"/>
      <c r="C6" s="2856"/>
      <c r="D6" s="2851"/>
      <c r="E6" s="2851"/>
      <c r="F6" s="2847"/>
      <c r="G6" s="2848"/>
      <c r="H6" s="1708"/>
      <c r="I6" s="1246" t="s">
        <v>1852</v>
      </c>
      <c r="J6" s="194">
        <v>1264</v>
      </c>
      <c r="K6" s="371"/>
    </row>
    <row r="7" spans="2:11" ht="15.95" customHeight="1" thickBot="1">
      <c r="B7" s="2857"/>
      <c r="C7" s="2858"/>
      <c r="D7" s="2852"/>
      <c r="E7" s="2852"/>
      <c r="F7" s="2588"/>
      <c r="G7" s="2849"/>
      <c r="H7" s="1709"/>
      <c r="I7" s="1248" t="s">
        <v>1853</v>
      </c>
      <c r="J7" s="1245">
        <v>1328</v>
      </c>
      <c r="K7" s="371"/>
    </row>
    <row r="8" spans="2:11" ht="15.95" customHeight="1">
      <c r="B8" s="2853">
        <v>3</v>
      </c>
      <c r="C8" s="2854"/>
      <c r="D8" s="2850">
        <v>27907</v>
      </c>
      <c r="E8" s="2850">
        <v>61474</v>
      </c>
      <c r="F8" s="2570">
        <v>1913</v>
      </c>
      <c r="G8" s="2590"/>
      <c r="H8" s="2841" t="s">
        <v>1843</v>
      </c>
      <c r="I8" s="2841"/>
      <c r="J8" s="1247">
        <v>17258</v>
      </c>
      <c r="K8" s="1162"/>
    </row>
    <row r="9" spans="2:11" ht="15.95" customHeight="1">
      <c r="B9" s="2855"/>
      <c r="C9" s="2856"/>
      <c r="D9" s="2851"/>
      <c r="E9" s="2851"/>
      <c r="F9" s="2847"/>
      <c r="G9" s="2848"/>
      <c r="H9" s="1661"/>
      <c r="I9" s="1246" t="s">
        <v>1851</v>
      </c>
      <c r="J9" s="194">
        <v>14777</v>
      </c>
      <c r="K9" s="371"/>
    </row>
    <row r="10" spans="2:11" ht="15.95" customHeight="1">
      <c r="B10" s="2855"/>
      <c r="C10" s="2856"/>
      <c r="D10" s="2851"/>
      <c r="E10" s="2851"/>
      <c r="F10" s="2847"/>
      <c r="G10" s="2848"/>
      <c r="H10" s="1708"/>
      <c r="I10" s="1246" t="s">
        <v>1852</v>
      </c>
      <c r="J10" s="194">
        <v>1165</v>
      </c>
      <c r="K10" s="371"/>
    </row>
    <row r="11" spans="2:11" ht="15.95" customHeight="1" thickBot="1">
      <c r="B11" s="2857"/>
      <c r="C11" s="2858"/>
      <c r="D11" s="2852"/>
      <c r="E11" s="2852"/>
      <c r="F11" s="2588"/>
      <c r="G11" s="2849"/>
      <c r="H11" s="1709"/>
      <c r="I11" s="1248" t="s">
        <v>1853</v>
      </c>
      <c r="J11" s="1245">
        <v>1316</v>
      </c>
      <c r="K11" s="371"/>
    </row>
    <row r="12" spans="2:11" ht="15.95" customHeight="1">
      <c r="B12" s="2853">
        <v>4</v>
      </c>
      <c r="C12" s="2854"/>
      <c r="D12" s="2850">
        <v>28095</v>
      </c>
      <c r="E12" s="2850">
        <v>61193</v>
      </c>
      <c r="F12" s="2570">
        <v>1941</v>
      </c>
      <c r="G12" s="2590"/>
      <c r="H12" s="2841" t="s">
        <v>1843</v>
      </c>
      <c r="I12" s="2841"/>
      <c r="J12" s="1247">
        <v>16755</v>
      </c>
      <c r="K12" s="1162"/>
    </row>
    <row r="13" spans="2:11" ht="15.95" customHeight="1">
      <c r="B13" s="2855"/>
      <c r="C13" s="2856"/>
      <c r="D13" s="2851"/>
      <c r="E13" s="2851"/>
      <c r="F13" s="2847"/>
      <c r="G13" s="2848"/>
      <c r="H13" s="1661"/>
      <c r="I13" s="1246" t="s">
        <v>1851</v>
      </c>
      <c r="J13" s="194">
        <v>14458</v>
      </c>
      <c r="K13" s="371"/>
    </row>
    <row r="14" spans="2:11" ht="15.95" customHeight="1">
      <c r="B14" s="2855"/>
      <c r="C14" s="2856"/>
      <c r="D14" s="2851"/>
      <c r="E14" s="2851"/>
      <c r="F14" s="2847"/>
      <c r="G14" s="2848"/>
      <c r="H14" s="1708"/>
      <c r="I14" s="1246" t="s">
        <v>1852</v>
      </c>
      <c r="J14" s="194">
        <v>1038</v>
      </c>
      <c r="K14" s="371"/>
    </row>
    <row r="15" spans="2:11" ht="15.95" customHeight="1" thickBot="1">
      <c r="B15" s="2857"/>
      <c r="C15" s="2858"/>
      <c r="D15" s="2852"/>
      <c r="E15" s="2852"/>
      <c r="F15" s="2588"/>
      <c r="G15" s="2849"/>
      <c r="H15" s="1709"/>
      <c r="I15" s="1248" t="s">
        <v>1853</v>
      </c>
      <c r="J15" s="1245">
        <v>1259</v>
      </c>
      <c r="K15" s="371"/>
    </row>
    <row r="16" spans="2:11" ht="15.95" customHeight="1">
      <c r="B16" s="2853">
        <v>5</v>
      </c>
      <c r="C16" s="2854"/>
      <c r="D16" s="2850">
        <v>28471</v>
      </c>
      <c r="E16" s="2850">
        <v>61252</v>
      </c>
      <c r="F16" s="2570">
        <v>1980</v>
      </c>
      <c r="G16" s="2590"/>
      <c r="H16" s="2841" t="s">
        <v>1843</v>
      </c>
      <c r="I16" s="2841"/>
      <c r="J16" s="1247">
        <v>15978</v>
      </c>
      <c r="K16" s="1162"/>
    </row>
    <row r="17" spans="2:15" ht="15.95" customHeight="1">
      <c r="B17" s="2855"/>
      <c r="C17" s="2856"/>
      <c r="D17" s="2851"/>
      <c r="E17" s="2851"/>
      <c r="F17" s="2847"/>
      <c r="G17" s="2848"/>
      <c r="H17" s="1661"/>
      <c r="I17" s="1246" t="s">
        <v>1851</v>
      </c>
      <c r="J17" s="194">
        <v>13694</v>
      </c>
      <c r="K17" s="371"/>
    </row>
    <row r="18" spans="2:15" ht="15.95" customHeight="1">
      <c r="B18" s="2855"/>
      <c r="C18" s="2856"/>
      <c r="D18" s="2851"/>
      <c r="E18" s="2851"/>
      <c r="F18" s="2847"/>
      <c r="G18" s="2848"/>
      <c r="H18" s="1708"/>
      <c r="I18" s="1246" t="s">
        <v>1852</v>
      </c>
      <c r="J18" s="194">
        <v>1069</v>
      </c>
      <c r="K18" s="371"/>
    </row>
    <row r="19" spans="2:15" ht="15.95" customHeight="1" thickBot="1">
      <c r="B19" s="2857"/>
      <c r="C19" s="2858"/>
      <c r="D19" s="2852"/>
      <c r="E19" s="2852"/>
      <c r="F19" s="2588"/>
      <c r="G19" s="2849"/>
      <c r="H19" s="1709"/>
      <c r="I19" s="1248" t="s">
        <v>1853</v>
      </c>
      <c r="J19" s="1245">
        <v>1215</v>
      </c>
      <c r="K19" s="371"/>
    </row>
    <row r="20" spans="2:15" ht="15.95" customHeight="1">
      <c r="B20" s="2853">
        <v>6</v>
      </c>
      <c r="C20" s="2854"/>
      <c r="D20" s="2850">
        <v>28723</v>
      </c>
      <c r="E20" s="2850">
        <v>61069</v>
      </c>
      <c r="F20" s="2570">
        <v>2004</v>
      </c>
      <c r="G20" s="2590"/>
      <c r="H20" s="2841" t="s">
        <v>1843</v>
      </c>
      <c r="I20" s="2841"/>
      <c r="J20" s="1247">
        <v>15802</v>
      </c>
      <c r="K20" s="1162"/>
    </row>
    <row r="21" spans="2:15" ht="15.95" customHeight="1">
      <c r="B21" s="2855"/>
      <c r="C21" s="2856"/>
      <c r="D21" s="2851"/>
      <c r="E21" s="2851"/>
      <c r="F21" s="2847"/>
      <c r="G21" s="2848"/>
      <c r="H21" s="1661"/>
      <c r="I21" s="1246" t="s">
        <v>1851</v>
      </c>
      <c r="J21" s="194">
        <v>13535</v>
      </c>
      <c r="K21" s="371"/>
    </row>
    <row r="22" spans="2:15" ht="15.95" customHeight="1">
      <c r="B22" s="2855"/>
      <c r="C22" s="2856"/>
      <c r="D22" s="2851"/>
      <c r="E22" s="2851"/>
      <c r="F22" s="2847"/>
      <c r="G22" s="2848"/>
      <c r="H22" s="1708"/>
      <c r="I22" s="1246" t="s">
        <v>1852</v>
      </c>
      <c r="J22" s="194">
        <v>1044</v>
      </c>
      <c r="K22" s="371"/>
    </row>
    <row r="23" spans="2:15" ht="15.95" customHeight="1" thickBot="1">
      <c r="B23" s="2857"/>
      <c r="C23" s="2858"/>
      <c r="D23" s="2852"/>
      <c r="E23" s="2852"/>
      <c r="F23" s="2588"/>
      <c r="G23" s="2849"/>
      <c r="H23" s="1709"/>
      <c r="I23" s="1248" t="s">
        <v>1853</v>
      </c>
      <c r="J23" s="1245">
        <v>1223</v>
      </c>
      <c r="K23" s="371"/>
    </row>
    <row r="24" spans="2:15" ht="15" customHeight="1">
      <c r="B24" s="550"/>
      <c r="J24" s="1158" t="s">
        <v>1844</v>
      </c>
      <c r="K24" s="1158"/>
    </row>
    <row r="25" spans="2:15" ht="15" customHeight="1">
      <c r="B25" s="1477" t="s">
        <v>2059</v>
      </c>
      <c r="J25" s="1158"/>
      <c r="K25" s="1158"/>
    </row>
    <row r="26" spans="2:15" ht="15" customHeight="1">
      <c r="B26" s="1478" t="s">
        <v>1849</v>
      </c>
      <c r="J26" s="317"/>
      <c r="K26" s="317"/>
    </row>
    <row r="27" spans="2:15" ht="15" customHeight="1">
      <c r="B27" s="1478" t="s">
        <v>1855</v>
      </c>
      <c r="J27" s="317"/>
      <c r="K27" s="317"/>
    </row>
    <row r="28" spans="2:15" ht="15" customHeight="1">
      <c r="B28" s="1478" t="s">
        <v>1854</v>
      </c>
      <c r="J28" s="317"/>
      <c r="K28" s="317"/>
    </row>
    <row r="29" spans="2:15" ht="15" customHeight="1">
      <c r="B29" s="1478" t="s">
        <v>1850</v>
      </c>
      <c r="J29" s="317"/>
      <c r="K29" s="317"/>
    </row>
    <row r="30" spans="2:15" ht="20.100000000000001" customHeight="1"/>
    <row r="31" spans="2:15" s="1165" customFormat="1" ht="15" customHeight="1">
      <c r="B31" s="1165" t="s">
        <v>104</v>
      </c>
      <c r="N31" s="2"/>
      <c r="O31" s="2"/>
    </row>
    <row r="32" spans="2:15" s="1165" customFormat="1" ht="15" customHeight="1" thickBot="1">
      <c r="N32" s="2"/>
    </row>
    <row r="33" spans="2:15" ht="30" customHeight="1">
      <c r="B33" s="2178" t="s">
        <v>1219</v>
      </c>
      <c r="C33" s="2277"/>
      <c r="D33" s="551" t="s">
        <v>1847</v>
      </c>
      <c r="E33" s="551" t="s">
        <v>1845</v>
      </c>
      <c r="F33" s="2181" t="s">
        <v>1858</v>
      </c>
      <c r="G33" s="2842"/>
      <c r="H33" s="187"/>
      <c r="I33" s="1159"/>
      <c r="L33" s="1165"/>
      <c r="M33" s="1165"/>
      <c r="N33" s="1165"/>
      <c r="O33" s="1165"/>
    </row>
    <row r="34" spans="2:15" s="1165" customFormat="1" ht="18" customHeight="1">
      <c r="B34" s="320" t="s">
        <v>1857</v>
      </c>
      <c r="C34" s="321"/>
      <c r="D34" s="1237"/>
      <c r="E34" s="1237"/>
      <c r="F34" s="1237"/>
      <c r="G34" s="554"/>
      <c r="H34" s="1160"/>
      <c r="I34" s="444"/>
      <c r="L34" s="2"/>
      <c r="M34" s="2"/>
      <c r="O34" s="2"/>
    </row>
    <row r="35" spans="2:15" ht="15.95" customHeight="1">
      <c r="B35" s="325"/>
      <c r="C35" s="532" t="s">
        <v>2152</v>
      </c>
      <c r="D35" s="1129">
        <v>496</v>
      </c>
      <c r="E35" s="1129">
        <v>1106</v>
      </c>
      <c r="F35" s="101"/>
      <c r="G35" s="1113">
        <v>815</v>
      </c>
      <c r="H35" s="1020"/>
      <c r="I35" s="200"/>
      <c r="N35" s="1165"/>
    </row>
    <row r="36" spans="2:15" ht="15.95" customHeight="1">
      <c r="B36" s="325"/>
      <c r="C36" s="1220">
        <v>3</v>
      </c>
      <c r="D36" s="215">
        <v>472</v>
      </c>
      <c r="E36" s="215">
        <v>1038</v>
      </c>
      <c r="F36" s="300"/>
      <c r="G36" s="1114">
        <v>762</v>
      </c>
      <c r="H36" s="1020"/>
      <c r="I36" s="200"/>
    </row>
    <row r="37" spans="2:15" ht="15.95" customHeight="1">
      <c r="B37" s="325"/>
      <c r="C37" s="1220">
        <v>4</v>
      </c>
      <c r="D37" s="1128">
        <v>457</v>
      </c>
      <c r="E37" s="1128">
        <v>996</v>
      </c>
      <c r="F37" s="1223"/>
      <c r="G37" s="318">
        <v>720</v>
      </c>
      <c r="H37" s="1020"/>
      <c r="I37" s="200"/>
    </row>
    <row r="38" spans="2:15" ht="15.95" customHeight="1">
      <c r="B38" s="325"/>
      <c r="C38" s="1220">
        <v>5</v>
      </c>
      <c r="D38" s="1128">
        <v>441</v>
      </c>
      <c r="E38" s="1128">
        <v>948</v>
      </c>
      <c r="F38" s="1223"/>
      <c r="G38" s="318">
        <v>663</v>
      </c>
      <c r="H38" s="1020"/>
      <c r="I38" s="200"/>
    </row>
    <row r="39" spans="2:15" ht="15.95" customHeight="1">
      <c r="B39" s="341"/>
      <c r="C39" s="508">
        <v>6</v>
      </c>
      <c r="D39" s="215">
        <v>399</v>
      </c>
      <c r="E39" s="215">
        <v>850</v>
      </c>
      <c r="F39" s="300"/>
      <c r="G39" s="1114">
        <v>665</v>
      </c>
      <c r="H39" s="1020"/>
      <c r="I39" s="200"/>
    </row>
    <row r="40" spans="2:15" s="1165" customFormat="1" ht="18" customHeight="1">
      <c r="B40" s="320" t="s">
        <v>1859</v>
      </c>
      <c r="C40" s="440"/>
      <c r="D40" s="1993"/>
      <c r="E40" s="1993"/>
      <c r="F40" s="1993"/>
      <c r="G40" s="1994"/>
      <c r="H40" s="1160"/>
      <c r="I40" s="444"/>
      <c r="N40" s="2"/>
      <c r="O40" s="2"/>
    </row>
    <row r="41" spans="2:15" ht="15.95" customHeight="1">
      <c r="B41" s="325"/>
      <c r="C41" s="532" t="s">
        <v>2152</v>
      </c>
      <c r="D41" s="1129">
        <v>8351</v>
      </c>
      <c r="E41" s="1129">
        <v>18595</v>
      </c>
      <c r="F41" s="101"/>
      <c r="G41" s="1113">
        <v>8294</v>
      </c>
      <c r="H41" s="1020"/>
      <c r="I41" s="200"/>
      <c r="N41" s="1165"/>
    </row>
    <row r="42" spans="2:15" ht="15.95" customHeight="1">
      <c r="B42" s="325"/>
      <c r="C42" s="1220">
        <v>3</v>
      </c>
      <c r="D42" s="215">
        <v>8095</v>
      </c>
      <c r="E42" s="215">
        <v>17833</v>
      </c>
      <c r="F42" s="300"/>
      <c r="G42" s="1114">
        <v>8133</v>
      </c>
      <c r="H42" s="1020"/>
      <c r="I42" s="200"/>
    </row>
    <row r="43" spans="2:15" ht="15.95" customHeight="1">
      <c r="B43" s="325"/>
      <c r="C43" s="1220">
        <v>4</v>
      </c>
      <c r="D43" s="1264">
        <v>8097</v>
      </c>
      <c r="E43" s="1264">
        <v>17738</v>
      </c>
      <c r="F43" s="1517"/>
      <c r="G43" s="318">
        <v>7841</v>
      </c>
      <c r="H43" s="1020"/>
      <c r="I43" s="200"/>
    </row>
    <row r="44" spans="2:15" ht="15.95" customHeight="1">
      <c r="B44" s="325"/>
      <c r="C44" s="1220">
        <v>5</v>
      </c>
      <c r="D44" s="1264">
        <v>8005</v>
      </c>
      <c r="E44" s="1264">
        <v>17221</v>
      </c>
      <c r="F44" s="1517"/>
      <c r="G44" s="318">
        <v>7851</v>
      </c>
      <c r="H44" s="1020"/>
      <c r="I44" s="200"/>
    </row>
    <row r="45" spans="2:15" ht="15.95" customHeight="1" thickBot="1">
      <c r="B45" s="342"/>
      <c r="C45" s="286">
        <v>6</v>
      </c>
      <c r="D45" s="1856">
        <v>8230</v>
      </c>
      <c r="E45" s="1856">
        <v>17495</v>
      </c>
      <c r="F45" s="1892"/>
      <c r="G45" s="1522">
        <v>7948</v>
      </c>
      <c r="H45" s="1020"/>
      <c r="I45" s="200"/>
    </row>
    <row r="46" spans="2:15" s="1165" customFormat="1" ht="15" customHeight="1">
      <c r="G46" s="79" t="s">
        <v>1374</v>
      </c>
      <c r="I46" s="1186"/>
      <c r="J46" s="81"/>
      <c r="K46" s="81"/>
    </row>
    <row r="60" spans="17:19" ht="15" customHeight="1">
      <c r="Q60" s="1165"/>
      <c r="R60" s="1165"/>
      <c r="S60" s="1165"/>
    </row>
  </sheetData>
  <mergeCells count="30">
    <mergeCell ref="E20:E23"/>
    <mergeCell ref="D20:D23"/>
    <mergeCell ref="B20:C23"/>
    <mergeCell ref="E16:E19"/>
    <mergeCell ref="B33:C33"/>
    <mergeCell ref="D16:D19"/>
    <mergeCell ref="B16:C19"/>
    <mergeCell ref="E4:E7"/>
    <mergeCell ref="D4:D7"/>
    <mergeCell ref="H4:I4"/>
    <mergeCell ref="B3:C3"/>
    <mergeCell ref="B8:C11"/>
    <mergeCell ref="D8:D11"/>
    <mergeCell ref="B4:C7"/>
    <mergeCell ref="E12:E15"/>
    <mergeCell ref="D12:D15"/>
    <mergeCell ref="B12:C15"/>
    <mergeCell ref="E8:E11"/>
    <mergeCell ref="H8:I8"/>
    <mergeCell ref="H20:I20"/>
    <mergeCell ref="F33:G33"/>
    <mergeCell ref="H3:I3"/>
    <mergeCell ref="F3:G3"/>
    <mergeCell ref="F4:G7"/>
    <mergeCell ref="F20:G23"/>
    <mergeCell ref="F16:G19"/>
    <mergeCell ref="F12:G15"/>
    <mergeCell ref="F8:G11"/>
    <mergeCell ref="H16:I16"/>
    <mergeCell ref="H12:I12"/>
  </mergeCells>
  <phoneticPr fontId="17"/>
  <pageMargins left="0.78740157480314965" right="0.78740157480314965" top="0.78740157480314965" bottom="0.59055118110236227" header="0.51181102362204722" footer="0.51181102362204722"/>
  <pageSetup paperSize="9" orientation="portrait" horizontalDpi="300" verticalDpi="300"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tabColor rgb="FFFFFFCC"/>
    <pageSetUpPr fitToPage="1"/>
  </sheetPr>
  <dimension ref="A1:Q52"/>
  <sheetViews>
    <sheetView view="pageBreakPreview" zoomScaleNormal="85" zoomScaleSheetLayoutView="100" workbookViewId="0"/>
  </sheetViews>
  <sheetFormatPr defaultRowHeight="18" customHeight="1"/>
  <cols>
    <col min="1" max="1" width="1.5" style="2" customWidth="1"/>
    <col min="2" max="7" width="8.875" style="2" customWidth="1"/>
    <col min="8" max="8" width="6.875" style="2" customWidth="1"/>
    <col min="9" max="12" width="6.75" style="2" customWidth="1"/>
    <col min="13" max="14" width="9" style="2"/>
    <col min="15" max="15" width="9.5" style="2" bestFit="1" customWidth="1"/>
    <col min="16" max="16384" width="9" style="2"/>
  </cols>
  <sheetData>
    <row r="1" spans="1:16" ht="20.100000000000001" customHeight="1">
      <c r="A1" s="408" t="s">
        <v>1242</v>
      </c>
    </row>
    <row r="2" spans="1:16" ht="20.100000000000001" customHeight="1"/>
    <row r="3" spans="1:16" s="1165" customFormat="1" ht="15" customHeight="1">
      <c r="B3" s="1165" t="s">
        <v>1249</v>
      </c>
    </row>
    <row r="4" spans="1:16" s="1165" customFormat="1" ht="15" customHeight="1" thickBot="1">
      <c r="L4" s="79" t="s">
        <v>1020</v>
      </c>
      <c r="N4" s="2"/>
      <c r="O4" s="2"/>
      <c r="P4" s="2"/>
    </row>
    <row r="5" spans="1:16" s="1165" customFormat="1" ht="15.95" customHeight="1">
      <c r="B5" s="2865" t="s">
        <v>1021</v>
      </c>
      <c r="C5" s="2861" t="s">
        <v>1080</v>
      </c>
      <c r="D5" s="2861" t="s">
        <v>1079</v>
      </c>
      <c r="E5" s="2861" t="s">
        <v>1078</v>
      </c>
      <c r="F5" s="2276" t="s">
        <v>1072</v>
      </c>
      <c r="G5" s="2871"/>
      <c r="H5" s="2871"/>
      <c r="I5" s="2871"/>
      <c r="J5" s="2871"/>
      <c r="K5" s="2871"/>
      <c r="L5" s="2872"/>
      <c r="M5" s="2"/>
      <c r="N5" s="2"/>
      <c r="O5" s="2"/>
      <c r="P5" s="2"/>
    </row>
    <row r="6" spans="1:16" ht="21.95" customHeight="1">
      <c r="B6" s="2866"/>
      <c r="C6" s="2862"/>
      <c r="D6" s="2862"/>
      <c r="E6" s="2867"/>
      <c r="F6" s="1198" t="s">
        <v>1071</v>
      </c>
      <c r="G6" s="1178" t="s">
        <v>1069</v>
      </c>
      <c r="H6" s="1178" t="s">
        <v>1151</v>
      </c>
      <c r="I6" s="1178" t="s">
        <v>1070</v>
      </c>
      <c r="J6" s="1232" t="s">
        <v>544</v>
      </c>
      <c r="K6" s="409" t="s">
        <v>1365</v>
      </c>
      <c r="L6" s="1179" t="s">
        <v>934</v>
      </c>
    </row>
    <row r="7" spans="1:16" ht="15.95" customHeight="1">
      <c r="B7" s="84" t="s">
        <v>2153</v>
      </c>
      <c r="C7" s="1220">
        <v>62747</v>
      </c>
      <c r="D7" s="1128">
        <v>62458</v>
      </c>
      <c r="E7" s="410">
        <v>99.5</v>
      </c>
      <c r="F7" s="1224">
        <v>25394</v>
      </c>
      <c r="G7" s="1128">
        <v>24543</v>
      </c>
      <c r="H7" s="1128">
        <v>567</v>
      </c>
      <c r="I7" s="1128">
        <v>23</v>
      </c>
      <c r="J7" s="1128">
        <v>59</v>
      </c>
      <c r="K7" s="1128">
        <v>45</v>
      </c>
      <c r="L7" s="108">
        <v>157</v>
      </c>
      <c r="O7" s="113"/>
    </row>
    <row r="8" spans="1:16" ht="15.95" customHeight="1">
      <c r="B8" s="85">
        <v>28</v>
      </c>
      <c r="C8" s="1220">
        <v>62503</v>
      </c>
      <c r="D8" s="1128">
        <v>62220</v>
      </c>
      <c r="E8" s="410">
        <v>99.5</v>
      </c>
      <c r="F8" s="1224">
        <v>25596</v>
      </c>
      <c r="G8" s="1128">
        <v>24736</v>
      </c>
      <c r="H8" s="1128">
        <v>569</v>
      </c>
      <c r="I8" s="1128">
        <v>22</v>
      </c>
      <c r="J8" s="1128">
        <v>62</v>
      </c>
      <c r="K8" s="1128">
        <v>46</v>
      </c>
      <c r="L8" s="108">
        <v>161</v>
      </c>
      <c r="O8" s="113"/>
    </row>
    <row r="9" spans="1:16" ht="15.95" customHeight="1">
      <c r="B9" s="103">
        <v>29</v>
      </c>
      <c r="C9" s="1220">
        <v>62310</v>
      </c>
      <c r="D9" s="1128">
        <v>62124</v>
      </c>
      <c r="E9" s="410">
        <v>99.7</v>
      </c>
      <c r="F9" s="1224">
        <v>25767</v>
      </c>
      <c r="G9" s="1128">
        <v>24904</v>
      </c>
      <c r="H9" s="1128">
        <v>574</v>
      </c>
      <c r="I9" s="1128">
        <v>22</v>
      </c>
      <c r="J9" s="1128">
        <v>61</v>
      </c>
      <c r="K9" s="1128">
        <v>45</v>
      </c>
      <c r="L9" s="108">
        <v>161</v>
      </c>
      <c r="O9" s="113"/>
    </row>
    <row r="10" spans="1:16" ht="15.95" customHeight="1">
      <c r="B10" s="103">
        <v>30</v>
      </c>
      <c r="C10" s="1220">
        <v>62137</v>
      </c>
      <c r="D10" s="1128">
        <v>61952</v>
      </c>
      <c r="E10" s="410">
        <v>99.7</v>
      </c>
      <c r="F10" s="1224">
        <v>26021</v>
      </c>
      <c r="G10" s="1128">
        <v>25154</v>
      </c>
      <c r="H10" s="1128">
        <v>578</v>
      </c>
      <c r="I10" s="1128">
        <v>22</v>
      </c>
      <c r="J10" s="1128">
        <v>62</v>
      </c>
      <c r="K10" s="1128">
        <v>44</v>
      </c>
      <c r="L10" s="108">
        <v>161</v>
      </c>
      <c r="O10" s="113"/>
    </row>
    <row r="11" spans="1:16" ht="15.95" customHeight="1">
      <c r="B11" s="103">
        <v>31</v>
      </c>
      <c r="C11" s="1220">
        <v>61817</v>
      </c>
      <c r="D11" s="1128">
        <v>61663</v>
      </c>
      <c r="E11" s="410">
        <v>99.8</v>
      </c>
      <c r="F11" s="1224">
        <v>26264</v>
      </c>
      <c r="G11" s="1128">
        <v>25400</v>
      </c>
      <c r="H11" s="1128">
        <v>581</v>
      </c>
      <c r="I11" s="1128">
        <v>22</v>
      </c>
      <c r="J11" s="1128">
        <v>58</v>
      </c>
      <c r="K11" s="1128">
        <v>43</v>
      </c>
      <c r="L11" s="108">
        <v>160</v>
      </c>
      <c r="M11" s="88"/>
      <c r="O11" s="113"/>
    </row>
    <row r="12" spans="1:16" ht="15.95" customHeight="1">
      <c r="B12" s="103" t="s">
        <v>1789</v>
      </c>
      <c r="C12" s="1220">
        <v>61616</v>
      </c>
      <c r="D12" s="1128">
        <v>61542</v>
      </c>
      <c r="E12" s="410">
        <v>99.8</v>
      </c>
      <c r="F12" s="1224">
        <v>26547</v>
      </c>
      <c r="G12" s="1128">
        <v>25680</v>
      </c>
      <c r="H12" s="1128">
        <v>576</v>
      </c>
      <c r="I12" s="1128">
        <v>22</v>
      </c>
      <c r="J12" s="1128">
        <v>67</v>
      </c>
      <c r="K12" s="1128">
        <v>43</v>
      </c>
      <c r="L12" s="108">
        <v>159</v>
      </c>
      <c r="O12" s="113"/>
    </row>
    <row r="13" spans="1:16" ht="15.95" customHeight="1">
      <c r="B13" s="103">
        <v>3</v>
      </c>
      <c r="C13" s="1220">
        <v>61761</v>
      </c>
      <c r="D13" s="1128">
        <v>61687</v>
      </c>
      <c r="E13" s="410">
        <v>99.8</v>
      </c>
      <c r="F13" s="1224">
        <v>26810</v>
      </c>
      <c r="G13" s="1128">
        <v>25935</v>
      </c>
      <c r="H13" s="1128">
        <v>588</v>
      </c>
      <c r="I13" s="1128">
        <v>22</v>
      </c>
      <c r="J13" s="1128">
        <v>56</v>
      </c>
      <c r="K13" s="1128">
        <v>43</v>
      </c>
      <c r="L13" s="108">
        <v>166</v>
      </c>
      <c r="O13" s="113"/>
    </row>
    <row r="14" spans="1:16" ht="15.95" customHeight="1">
      <c r="B14" s="103">
        <v>4</v>
      </c>
      <c r="C14" s="1220">
        <v>61474</v>
      </c>
      <c r="D14" s="1128">
        <v>61401</v>
      </c>
      <c r="E14" s="410">
        <v>99.8</v>
      </c>
      <c r="F14" s="1224">
        <v>27239</v>
      </c>
      <c r="G14" s="1128">
        <v>26356</v>
      </c>
      <c r="H14" s="1128">
        <v>592</v>
      </c>
      <c r="I14" s="1128">
        <v>22</v>
      </c>
      <c r="J14" s="1128">
        <v>57</v>
      </c>
      <c r="K14" s="1128">
        <v>43</v>
      </c>
      <c r="L14" s="108">
        <v>169</v>
      </c>
      <c r="O14" s="113"/>
    </row>
    <row r="15" spans="1:16" ht="15.95" customHeight="1">
      <c r="B15" s="103">
        <v>5</v>
      </c>
      <c r="C15" s="1220">
        <v>61193</v>
      </c>
      <c r="D15" s="1128">
        <v>61120</v>
      </c>
      <c r="E15" s="410">
        <v>99.8</v>
      </c>
      <c r="F15" s="1224">
        <v>27467</v>
      </c>
      <c r="G15" s="1128">
        <v>26576</v>
      </c>
      <c r="H15" s="1128">
        <v>598</v>
      </c>
      <c r="I15" s="1128">
        <v>22</v>
      </c>
      <c r="J15" s="1128">
        <v>54</v>
      </c>
      <c r="K15" s="1128">
        <v>44</v>
      </c>
      <c r="L15" s="108">
        <v>173</v>
      </c>
      <c r="O15" s="113"/>
    </row>
    <row r="16" spans="1:16" ht="15.95" customHeight="1">
      <c r="B16" s="103">
        <v>6</v>
      </c>
      <c r="C16" s="301">
        <v>61252</v>
      </c>
      <c r="D16" s="215">
        <v>61179</v>
      </c>
      <c r="E16" s="858">
        <v>99.8</v>
      </c>
      <c r="F16" s="553">
        <v>27771</v>
      </c>
      <c r="G16" s="215">
        <v>26876</v>
      </c>
      <c r="H16" s="215">
        <v>599</v>
      </c>
      <c r="I16" s="215">
        <v>22</v>
      </c>
      <c r="J16" s="215">
        <v>54</v>
      </c>
      <c r="K16" s="215">
        <v>41</v>
      </c>
      <c r="L16" s="549">
        <v>179</v>
      </c>
      <c r="O16" s="113"/>
    </row>
    <row r="17" spans="2:15" ht="15.95" customHeight="1" thickBot="1">
      <c r="B17" s="294">
        <v>7</v>
      </c>
      <c r="C17" s="286">
        <v>61069</v>
      </c>
      <c r="D17" s="1856">
        <v>60996</v>
      </c>
      <c r="E17" s="1995">
        <v>99.8</v>
      </c>
      <c r="F17" s="1893">
        <v>27984</v>
      </c>
      <c r="G17" s="1856">
        <v>27087</v>
      </c>
      <c r="H17" s="1856">
        <v>602</v>
      </c>
      <c r="I17" s="1856">
        <v>22</v>
      </c>
      <c r="J17" s="1856">
        <v>53</v>
      </c>
      <c r="K17" s="1856">
        <v>40</v>
      </c>
      <c r="L17" s="1665">
        <v>180</v>
      </c>
      <c r="O17" s="113"/>
    </row>
    <row r="18" spans="2:15" s="1165" customFormat="1" ht="15" customHeight="1">
      <c r="B18" s="80"/>
      <c r="C18" s="80"/>
      <c r="D18" s="80"/>
      <c r="E18" s="80"/>
      <c r="F18" s="411"/>
      <c r="G18" s="411"/>
      <c r="H18" s="411"/>
      <c r="I18" s="411"/>
      <c r="J18" s="411"/>
      <c r="L18" s="1181" t="s">
        <v>904</v>
      </c>
    </row>
    <row r="19" spans="2:15" s="1165" customFormat="1" ht="15" customHeight="1">
      <c r="B19" s="80"/>
      <c r="C19" s="411"/>
      <c r="D19" s="411"/>
      <c r="E19" s="411"/>
      <c r="F19" s="411"/>
      <c r="G19" s="411"/>
      <c r="H19" s="1186"/>
      <c r="I19" s="1186"/>
    </row>
    <row r="20" spans="2:15" s="1165" customFormat="1" ht="15" customHeight="1">
      <c r="B20" s="1165" t="s">
        <v>1019</v>
      </c>
    </row>
    <row r="21" spans="2:15" s="1165" customFormat="1" ht="15" customHeight="1" thickBot="1"/>
    <row r="22" spans="2:15" ht="24" customHeight="1">
      <c r="B22" s="1228" t="s">
        <v>1219</v>
      </c>
      <c r="C22" s="2181" t="s">
        <v>1075</v>
      </c>
      <c r="D22" s="2874"/>
    </row>
    <row r="23" spans="2:15" ht="15.95" customHeight="1">
      <c r="B23" s="248" t="s">
        <v>2154</v>
      </c>
      <c r="C23" s="2863">
        <v>6117296</v>
      </c>
      <c r="D23" s="2864"/>
    </row>
    <row r="24" spans="2:15" ht="15.95" customHeight="1">
      <c r="B24" s="248">
        <v>27</v>
      </c>
      <c r="C24" s="2863">
        <v>6113079</v>
      </c>
      <c r="D24" s="2864"/>
    </row>
    <row r="25" spans="2:15" ht="15.95" customHeight="1">
      <c r="B25" s="248">
        <v>28</v>
      </c>
      <c r="C25" s="2863">
        <v>6079220</v>
      </c>
      <c r="D25" s="2864"/>
    </row>
    <row r="26" spans="2:15" ht="15.95" customHeight="1">
      <c r="B26" s="248">
        <v>29</v>
      </c>
      <c r="C26" s="2863">
        <v>6128712</v>
      </c>
      <c r="D26" s="2864"/>
    </row>
    <row r="27" spans="2:15" ht="15.95" customHeight="1">
      <c r="B27" s="248">
        <v>30</v>
      </c>
      <c r="C27" s="2863">
        <v>6046418</v>
      </c>
      <c r="D27" s="2864"/>
    </row>
    <row r="28" spans="2:15" ht="15.95" customHeight="1">
      <c r="B28" s="248" t="s">
        <v>1787</v>
      </c>
      <c r="C28" s="2863">
        <v>5965684</v>
      </c>
      <c r="D28" s="2864"/>
    </row>
    <row r="29" spans="2:15" ht="15.95" customHeight="1">
      <c r="B29" s="248">
        <v>2</v>
      </c>
      <c r="C29" s="2863">
        <v>6117219</v>
      </c>
      <c r="D29" s="2864"/>
    </row>
    <row r="30" spans="2:15" ht="15.95" customHeight="1">
      <c r="B30" s="248">
        <v>3</v>
      </c>
      <c r="C30" s="2863">
        <v>6069069</v>
      </c>
      <c r="D30" s="2864"/>
    </row>
    <row r="31" spans="2:15" ht="15.95" customHeight="1">
      <c r="B31" s="248">
        <v>4</v>
      </c>
      <c r="C31" s="2863">
        <v>5941493</v>
      </c>
      <c r="D31" s="2864"/>
    </row>
    <row r="32" spans="2:15" ht="15.95" customHeight="1">
      <c r="B32" s="248">
        <v>5</v>
      </c>
      <c r="C32" s="2863">
        <v>5922261</v>
      </c>
      <c r="D32" s="2864"/>
    </row>
    <row r="33" spans="2:17" ht="15.95" customHeight="1" thickBot="1">
      <c r="B33" s="87">
        <v>6</v>
      </c>
      <c r="C33" s="2642">
        <v>5905517</v>
      </c>
      <c r="D33" s="2873"/>
    </row>
    <row r="34" spans="2:17" s="1165" customFormat="1" ht="15" customHeight="1">
      <c r="D34" s="1186" t="s">
        <v>904</v>
      </c>
      <c r="E34" s="2"/>
    </row>
    <row r="35" spans="2:17" ht="15" customHeight="1">
      <c r="B35" s="1192"/>
      <c r="C35" s="80"/>
      <c r="D35" s="80"/>
      <c r="E35" s="80"/>
      <c r="F35" s="80"/>
      <c r="G35" s="80"/>
      <c r="H35" s="412"/>
      <c r="I35" s="412"/>
    </row>
    <row r="36" spans="2:17" s="1165" customFormat="1" ht="15" customHeight="1">
      <c r="B36" s="1165" t="s">
        <v>1076</v>
      </c>
    </row>
    <row r="37" spans="2:17" s="1165" customFormat="1" ht="15" customHeight="1" thickBot="1">
      <c r="I37" s="79" t="s">
        <v>1020</v>
      </c>
    </row>
    <row r="38" spans="2:17" ht="15.95" customHeight="1">
      <c r="B38" s="2505" t="s">
        <v>1022</v>
      </c>
      <c r="C38" s="2258" t="s">
        <v>39</v>
      </c>
      <c r="D38" s="2275" t="s">
        <v>935</v>
      </c>
      <c r="E38" s="2277"/>
      <c r="F38" s="2436" t="s">
        <v>936</v>
      </c>
      <c r="G38" s="2436"/>
      <c r="H38" s="2868" t="s">
        <v>1073</v>
      </c>
      <c r="I38" s="413" t="s">
        <v>1074</v>
      </c>
      <c r="M38" s="1165"/>
      <c r="N38" s="1165"/>
      <c r="O38" s="1165"/>
      <c r="P38" s="1165"/>
      <c r="Q38" s="1165"/>
    </row>
    <row r="39" spans="2:17" ht="15.95" customHeight="1">
      <c r="B39" s="2495"/>
      <c r="C39" s="2870"/>
      <c r="D39" s="1199" t="s">
        <v>937</v>
      </c>
      <c r="E39" s="106" t="s">
        <v>545</v>
      </c>
      <c r="F39" s="1199" t="s">
        <v>937</v>
      </c>
      <c r="G39" s="106" t="s">
        <v>546</v>
      </c>
      <c r="H39" s="2869"/>
      <c r="I39" s="414" t="s">
        <v>1077</v>
      </c>
    </row>
    <row r="40" spans="2:17" ht="15.95" customHeight="1">
      <c r="B40" s="1774" t="s">
        <v>2153</v>
      </c>
      <c r="C40" s="415">
        <v>753.15</v>
      </c>
      <c r="D40" s="290">
        <v>19065</v>
      </c>
      <c r="E40" s="290">
        <v>45456</v>
      </c>
      <c r="F40" s="290">
        <v>17517</v>
      </c>
      <c r="G40" s="290">
        <v>42080</v>
      </c>
      <c r="H40" s="416">
        <v>72.400000000000006</v>
      </c>
      <c r="I40" s="417">
        <v>92.6</v>
      </c>
    </row>
    <row r="41" spans="2:17" ht="15.95" customHeight="1">
      <c r="B41" s="85">
        <v>28</v>
      </c>
      <c r="C41" s="415">
        <v>757.19</v>
      </c>
      <c r="D41" s="290">
        <v>19296</v>
      </c>
      <c r="E41" s="290">
        <v>45450</v>
      </c>
      <c r="F41" s="290">
        <v>17726</v>
      </c>
      <c r="G41" s="290">
        <v>42074</v>
      </c>
      <c r="H41" s="416">
        <v>72.7</v>
      </c>
      <c r="I41" s="417">
        <v>92.6</v>
      </c>
    </row>
    <row r="42" spans="2:17" ht="15.95" customHeight="1">
      <c r="B42" s="85">
        <v>29</v>
      </c>
      <c r="C42" s="415">
        <v>758.39</v>
      </c>
      <c r="D42" s="290">
        <v>19264</v>
      </c>
      <c r="E42" s="290">
        <v>45159</v>
      </c>
      <c r="F42" s="290">
        <v>17924</v>
      </c>
      <c r="G42" s="290">
        <v>42195</v>
      </c>
      <c r="H42" s="416">
        <v>72.5</v>
      </c>
      <c r="I42" s="417">
        <v>93.4</v>
      </c>
    </row>
    <row r="43" spans="2:17" ht="15.95" customHeight="1">
      <c r="B43" s="85">
        <v>30</v>
      </c>
      <c r="C43" s="415">
        <v>758.63</v>
      </c>
      <c r="D43" s="290">
        <v>19547</v>
      </c>
      <c r="E43" s="290">
        <v>45225</v>
      </c>
      <c r="F43" s="290">
        <v>18439</v>
      </c>
      <c r="G43" s="290">
        <v>42850</v>
      </c>
      <c r="H43" s="416">
        <v>72.8</v>
      </c>
      <c r="I43" s="417">
        <v>94.7</v>
      </c>
    </row>
    <row r="44" spans="2:17" ht="15.95" customHeight="1">
      <c r="B44" s="85">
        <v>31</v>
      </c>
      <c r="C44" s="415">
        <v>759.18</v>
      </c>
      <c r="D44" s="290">
        <v>19894</v>
      </c>
      <c r="E44" s="290">
        <v>45392</v>
      </c>
      <c r="F44" s="290">
        <v>18367</v>
      </c>
      <c r="G44" s="290">
        <v>42108</v>
      </c>
      <c r="H44" s="416">
        <v>73.400000000000006</v>
      </c>
      <c r="I44" s="417">
        <v>92.8</v>
      </c>
    </row>
    <row r="45" spans="2:17" ht="15.95" customHeight="1">
      <c r="B45" s="85" t="s">
        <v>1789</v>
      </c>
      <c r="C45" s="415">
        <v>776.03</v>
      </c>
      <c r="D45" s="290">
        <v>20145</v>
      </c>
      <c r="E45" s="290">
        <v>45419</v>
      </c>
      <c r="F45" s="290">
        <v>18682</v>
      </c>
      <c r="G45" s="290">
        <v>42289</v>
      </c>
      <c r="H45" s="416">
        <v>73.7</v>
      </c>
      <c r="I45" s="417">
        <v>93.1</v>
      </c>
    </row>
    <row r="46" spans="2:17" ht="15.95" customHeight="1">
      <c r="B46" s="85">
        <v>3</v>
      </c>
      <c r="C46" s="415">
        <v>776.25</v>
      </c>
      <c r="D46" s="290">
        <v>20630</v>
      </c>
      <c r="E46" s="290">
        <v>45772</v>
      </c>
      <c r="F46" s="290">
        <v>18888</v>
      </c>
      <c r="G46" s="290">
        <v>42060</v>
      </c>
      <c r="H46" s="416">
        <v>74.099999999999994</v>
      </c>
      <c r="I46" s="417">
        <v>91.9</v>
      </c>
    </row>
    <row r="47" spans="2:17" ht="15.95" customHeight="1">
      <c r="B47" s="85">
        <v>4</v>
      </c>
      <c r="C47" s="415">
        <v>777.37</v>
      </c>
      <c r="D47" s="290">
        <v>20817</v>
      </c>
      <c r="E47" s="290">
        <v>45717</v>
      </c>
      <c r="F47" s="290">
        <v>19340</v>
      </c>
      <c r="G47" s="290">
        <v>42603</v>
      </c>
      <c r="H47" s="416">
        <v>74.400000000000006</v>
      </c>
      <c r="I47" s="417">
        <v>93.2</v>
      </c>
    </row>
    <row r="48" spans="2:17" ht="15.95" customHeight="1">
      <c r="B48" s="85">
        <v>5</v>
      </c>
      <c r="C48" s="415">
        <v>777.37</v>
      </c>
      <c r="D48" s="290">
        <v>20984</v>
      </c>
      <c r="E48" s="290">
        <v>45573</v>
      </c>
      <c r="F48" s="290">
        <v>19541</v>
      </c>
      <c r="G48" s="290">
        <v>42459</v>
      </c>
      <c r="H48" s="416">
        <v>74.5</v>
      </c>
      <c r="I48" s="417">
        <v>93.2</v>
      </c>
    </row>
    <row r="49" spans="2:9" ht="15.95" customHeight="1">
      <c r="B49" s="248">
        <v>6</v>
      </c>
      <c r="C49" s="1771">
        <v>777.59</v>
      </c>
      <c r="D49" s="854">
        <v>21323</v>
      </c>
      <c r="E49" s="854">
        <v>45746</v>
      </c>
      <c r="F49" s="854">
        <v>20025</v>
      </c>
      <c r="G49" s="854">
        <v>43083</v>
      </c>
      <c r="H49" s="1772">
        <v>74.7</v>
      </c>
      <c r="I49" s="1773">
        <v>94.2</v>
      </c>
    </row>
    <row r="50" spans="2:9" ht="15.95" customHeight="1" thickBot="1">
      <c r="B50" s="87">
        <v>7</v>
      </c>
      <c r="C50" s="1996">
        <v>777.6</v>
      </c>
      <c r="D50" s="1828">
        <v>21505</v>
      </c>
      <c r="E50" s="1828">
        <v>45634</v>
      </c>
      <c r="F50" s="1828">
        <v>20094</v>
      </c>
      <c r="G50" s="1828">
        <v>42724</v>
      </c>
      <c r="H50" s="1997">
        <v>74.7</v>
      </c>
      <c r="I50" s="1998">
        <v>93.6</v>
      </c>
    </row>
    <row r="51" spans="2:9" s="1165" customFormat="1" ht="15" customHeight="1">
      <c r="B51" s="110" t="s">
        <v>1001</v>
      </c>
      <c r="I51" s="1186" t="s">
        <v>484</v>
      </c>
    </row>
    <row r="52" spans="2:9" ht="24" customHeight="1"/>
  </sheetData>
  <mergeCells count="22">
    <mergeCell ref="E5:E6"/>
    <mergeCell ref="B38:B39"/>
    <mergeCell ref="H38:H39"/>
    <mergeCell ref="D38:E38"/>
    <mergeCell ref="C38:C39"/>
    <mergeCell ref="F5:L5"/>
    <mergeCell ref="F38:G38"/>
    <mergeCell ref="C24:D24"/>
    <mergeCell ref="C25:D25"/>
    <mergeCell ref="C33:D33"/>
    <mergeCell ref="C32:D32"/>
    <mergeCell ref="C22:D22"/>
    <mergeCell ref="C23:D23"/>
    <mergeCell ref="C30:D30"/>
    <mergeCell ref="C31:D31"/>
    <mergeCell ref="C29:D29"/>
    <mergeCell ref="D5:D6"/>
    <mergeCell ref="C28:D28"/>
    <mergeCell ref="C26:D26"/>
    <mergeCell ref="C27:D27"/>
    <mergeCell ref="B5:B6"/>
    <mergeCell ref="C5:C6"/>
  </mergeCells>
  <phoneticPr fontId="0"/>
  <pageMargins left="0.78740157480314965" right="0.78740157480314965" top="0.78740157480314965" bottom="0.59055118110236227" header="0.51181102362204722" footer="0.51181102362204722"/>
  <pageSetup paperSize="9" scale="96" orientation="portrait" horizontalDpi="300" verticalDpi="300"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tabColor rgb="FFFFFFCC"/>
    <pageSetUpPr fitToPage="1"/>
  </sheetPr>
  <dimension ref="A1:Z33"/>
  <sheetViews>
    <sheetView view="pageBreakPreview" zoomScaleNormal="80" zoomScaleSheetLayoutView="100" workbookViewId="0"/>
  </sheetViews>
  <sheetFormatPr defaultRowHeight="13.5"/>
  <cols>
    <col min="1" max="1" width="2.625" style="2" customWidth="1"/>
    <col min="2" max="2" width="3.625" style="518" customWidth="1"/>
    <col min="3" max="3" width="7.625" style="518" customWidth="1"/>
    <col min="4" max="14" width="6.625" style="2" customWidth="1"/>
    <col min="15" max="15" width="9" style="2"/>
    <col min="16" max="18" width="7.75" style="2" customWidth="1"/>
    <col min="19" max="19" width="4.125" style="2" customWidth="1"/>
    <col min="20" max="26" width="7.75" style="2" customWidth="1"/>
    <col min="27" max="16384" width="9" style="2"/>
  </cols>
  <sheetData>
    <row r="1" spans="1:26" ht="20.100000000000001" customHeight="1">
      <c r="A1" s="4" t="s">
        <v>1241</v>
      </c>
      <c r="O1" s="1408"/>
      <c r="P1" s="1408"/>
      <c r="Q1" s="1408"/>
      <c r="R1" s="1408"/>
      <c r="S1" s="1408"/>
    </row>
    <row r="2" spans="1:26" ht="17.25" customHeight="1">
      <c r="C2" s="2"/>
      <c r="O2" s="1408"/>
      <c r="P2" s="1405"/>
      <c r="Q2" s="1405"/>
      <c r="R2" s="1405"/>
      <c r="S2" s="1408"/>
    </row>
    <row r="3" spans="1:26" s="1165" customFormat="1" ht="15" customHeight="1">
      <c r="B3" s="1165" t="s">
        <v>529</v>
      </c>
      <c r="N3" s="1829"/>
      <c r="O3" s="1405"/>
      <c r="P3" s="1405"/>
      <c r="Q3" s="1405"/>
      <c r="R3" s="1405"/>
      <c r="S3" s="1405"/>
    </row>
    <row r="4" spans="1:26" s="1165" customFormat="1" ht="15" customHeight="1" thickBot="1">
      <c r="B4" s="110"/>
      <c r="N4" s="1829"/>
      <c r="O4" s="1408"/>
      <c r="P4" s="1408"/>
      <c r="Q4" s="1408"/>
      <c r="R4" s="1408"/>
      <c r="S4" s="1405"/>
    </row>
    <row r="5" spans="1:26" ht="31.5" customHeight="1">
      <c r="B5" s="2718" t="s">
        <v>328</v>
      </c>
      <c r="C5" s="2882"/>
      <c r="D5" s="875">
        <v>26</v>
      </c>
      <c r="E5" s="1163">
        <v>27</v>
      </c>
      <c r="F5" s="1163">
        <v>28</v>
      </c>
      <c r="G5" s="1163">
        <v>29</v>
      </c>
      <c r="H5" s="1163">
        <v>30</v>
      </c>
      <c r="I5" s="1560" t="s">
        <v>2066</v>
      </c>
      <c r="J5" s="1560">
        <v>2</v>
      </c>
      <c r="K5" s="1163">
        <v>3</v>
      </c>
      <c r="L5" s="1163">
        <v>4</v>
      </c>
      <c r="M5" s="1739">
        <v>5</v>
      </c>
      <c r="N5" s="1503">
        <v>6</v>
      </c>
      <c r="O5" s="1408"/>
      <c r="P5" s="1287"/>
      <c r="Q5" s="1408"/>
      <c r="R5" s="1408"/>
      <c r="S5" s="1408"/>
    </row>
    <row r="6" spans="1:26" ht="30.75" customHeight="1">
      <c r="B6" s="2883" t="s">
        <v>531</v>
      </c>
      <c r="C6" s="719" t="s">
        <v>783</v>
      </c>
      <c r="D6" s="720">
        <v>11</v>
      </c>
      <c r="E6" s="721">
        <v>6</v>
      </c>
      <c r="F6" s="721">
        <v>5</v>
      </c>
      <c r="G6" s="722">
        <v>10</v>
      </c>
      <c r="H6" s="723">
        <v>2</v>
      </c>
      <c r="I6" s="723">
        <v>5</v>
      </c>
      <c r="J6" s="720">
        <v>4</v>
      </c>
      <c r="K6" s="720">
        <v>5</v>
      </c>
      <c r="L6" s="720">
        <v>7</v>
      </c>
      <c r="M6" s="723">
        <v>13</v>
      </c>
      <c r="N6" s="1999">
        <v>8</v>
      </c>
      <c r="O6" s="1408"/>
      <c r="P6" s="2880"/>
      <c r="Q6" s="2881"/>
      <c r="R6" s="1408"/>
      <c r="S6" s="1408"/>
    </row>
    <row r="7" spans="1:26" ht="30.75" customHeight="1">
      <c r="B7" s="2884"/>
      <c r="C7" s="1226" t="s">
        <v>784</v>
      </c>
      <c r="D7" s="724">
        <v>4</v>
      </c>
      <c r="E7" s="725">
        <v>5</v>
      </c>
      <c r="F7" s="725">
        <v>0</v>
      </c>
      <c r="G7" s="726">
        <v>4</v>
      </c>
      <c r="H7" s="727">
        <v>4</v>
      </c>
      <c r="I7" s="727">
        <v>2</v>
      </c>
      <c r="J7" s="724">
        <v>3</v>
      </c>
      <c r="K7" s="724">
        <v>0</v>
      </c>
      <c r="L7" s="724">
        <v>3</v>
      </c>
      <c r="M7" s="727">
        <v>1</v>
      </c>
      <c r="N7" s="2000">
        <v>4</v>
      </c>
      <c r="O7" s="1408"/>
      <c r="P7" s="1408"/>
      <c r="Q7" s="1408"/>
      <c r="R7" s="1408"/>
      <c r="S7" s="1408"/>
    </row>
    <row r="8" spans="1:26" ht="30.75" customHeight="1">
      <c r="B8" s="2884"/>
      <c r="C8" s="1211" t="s">
        <v>1222</v>
      </c>
      <c r="D8" s="728">
        <v>11</v>
      </c>
      <c r="E8" s="729">
        <v>4</v>
      </c>
      <c r="F8" s="729">
        <v>6</v>
      </c>
      <c r="G8" s="730">
        <v>15</v>
      </c>
      <c r="H8" s="731">
        <v>6</v>
      </c>
      <c r="I8" s="731">
        <v>9</v>
      </c>
      <c r="J8" s="728">
        <v>3</v>
      </c>
      <c r="K8" s="728">
        <v>12</v>
      </c>
      <c r="L8" s="728">
        <v>9</v>
      </c>
      <c r="M8" s="731">
        <v>13</v>
      </c>
      <c r="N8" s="2001">
        <v>8</v>
      </c>
      <c r="O8" s="1408"/>
      <c r="P8" s="1408"/>
      <c r="Q8" s="1408"/>
      <c r="R8" s="1408"/>
      <c r="S8" s="1408"/>
    </row>
    <row r="9" spans="1:26" ht="30.75" customHeight="1">
      <c r="B9" s="2884"/>
      <c r="C9" s="1199" t="s">
        <v>1254</v>
      </c>
      <c r="D9" s="732">
        <v>26</v>
      </c>
      <c r="E9" s="733">
        <v>15</v>
      </c>
      <c r="F9" s="733">
        <v>11</v>
      </c>
      <c r="G9" s="734">
        <v>29</v>
      </c>
      <c r="H9" s="735">
        <v>12</v>
      </c>
      <c r="I9" s="735">
        <v>16</v>
      </c>
      <c r="J9" s="732">
        <v>10</v>
      </c>
      <c r="K9" s="732">
        <v>17</v>
      </c>
      <c r="L9" s="732">
        <v>19</v>
      </c>
      <c r="M9" s="735">
        <v>27</v>
      </c>
      <c r="N9" s="2002">
        <v>20</v>
      </c>
      <c r="O9" s="1408"/>
      <c r="P9" s="1408"/>
      <c r="Q9" s="1408"/>
      <c r="R9" s="1408"/>
      <c r="S9" s="1408"/>
    </row>
    <row r="10" spans="1:26" ht="30.75" customHeight="1">
      <c r="B10" s="2711" t="s">
        <v>785</v>
      </c>
      <c r="C10" s="2385"/>
      <c r="D10" s="732">
        <v>24</v>
      </c>
      <c r="E10" s="733">
        <v>6</v>
      </c>
      <c r="F10" s="733">
        <v>5</v>
      </c>
      <c r="G10" s="734">
        <v>15</v>
      </c>
      <c r="H10" s="735">
        <v>2</v>
      </c>
      <c r="I10" s="735">
        <v>8</v>
      </c>
      <c r="J10" s="732">
        <v>5</v>
      </c>
      <c r="K10" s="732">
        <v>12</v>
      </c>
      <c r="L10" s="732">
        <v>7</v>
      </c>
      <c r="M10" s="735">
        <v>29</v>
      </c>
      <c r="N10" s="2002">
        <v>11</v>
      </c>
      <c r="O10" s="1408"/>
      <c r="P10" s="1408"/>
      <c r="Q10" s="1408"/>
      <c r="R10" s="1408"/>
      <c r="S10" s="1408"/>
    </row>
    <row r="11" spans="1:26" ht="30.75" customHeight="1">
      <c r="B11" s="2711" t="s">
        <v>786</v>
      </c>
      <c r="C11" s="2385"/>
      <c r="D11" s="732">
        <v>12</v>
      </c>
      <c r="E11" s="733">
        <v>6</v>
      </c>
      <c r="F11" s="733">
        <v>4</v>
      </c>
      <c r="G11" s="734">
        <v>5</v>
      </c>
      <c r="H11" s="735">
        <v>1</v>
      </c>
      <c r="I11" s="735">
        <v>4</v>
      </c>
      <c r="J11" s="732">
        <v>3</v>
      </c>
      <c r="K11" s="732">
        <v>7</v>
      </c>
      <c r="L11" s="732">
        <v>3</v>
      </c>
      <c r="M11" s="735">
        <v>17</v>
      </c>
      <c r="N11" s="2002">
        <v>14</v>
      </c>
      <c r="O11" s="1408"/>
      <c r="P11" s="1408"/>
      <c r="Q11" s="1408"/>
      <c r="R11" s="1408"/>
      <c r="S11" s="1408"/>
    </row>
    <row r="12" spans="1:26" ht="30.75" customHeight="1">
      <c r="B12" s="2711" t="s">
        <v>787</v>
      </c>
      <c r="C12" s="2385"/>
      <c r="D12" s="732">
        <v>29</v>
      </c>
      <c r="E12" s="733">
        <v>12</v>
      </c>
      <c r="F12" s="733">
        <v>10</v>
      </c>
      <c r="G12" s="734">
        <v>9</v>
      </c>
      <c r="H12" s="735">
        <v>4</v>
      </c>
      <c r="I12" s="735">
        <v>8</v>
      </c>
      <c r="J12" s="732">
        <v>8</v>
      </c>
      <c r="K12" s="732">
        <v>14</v>
      </c>
      <c r="L12" s="732">
        <v>5</v>
      </c>
      <c r="M12" s="735">
        <v>36</v>
      </c>
      <c r="N12" s="2002">
        <v>22</v>
      </c>
      <c r="O12" s="1408"/>
      <c r="P12" s="1408"/>
      <c r="Q12" s="1408"/>
      <c r="R12" s="1408"/>
      <c r="S12" s="1408"/>
    </row>
    <row r="13" spans="1:26" ht="30.75" customHeight="1">
      <c r="B13" s="2887" t="s">
        <v>1378</v>
      </c>
      <c r="C13" s="2888"/>
      <c r="D13" s="848">
        <v>32152</v>
      </c>
      <c r="E13" s="849">
        <v>17311</v>
      </c>
      <c r="F13" s="849">
        <v>63467</v>
      </c>
      <c r="G13" s="850">
        <v>24096</v>
      </c>
      <c r="H13" s="851">
        <v>1124</v>
      </c>
      <c r="I13" s="851">
        <v>34072</v>
      </c>
      <c r="J13" s="848">
        <v>2537</v>
      </c>
      <c r="K13" s="848">
        <v>56338</v>
      </c>
      <c r="L13" s="848">
        <v>17295</v>
      </c>
      <c r="M13" s="851">
        <v>73957</v>
      </c>
      <c r="N13" s="2003">
        <v>63727</v>
      </c>
      <c r="O13" s="1408"/>
      <c r="P13" s="1408"/>
      <c r="Q13" s="1408"/>
      <c r="R13" s="1408"/>
      <c r="S13" s="1409"/>
      <c r="T13" s="167"/>
      <c r="U13" s="167"/>
      <c r="V13" s="167"/>
      <c r="W13" s="167"/>
      <c r="X13" s="167"/>
      <c r="Y13" s="167"/>
      <c r="Z13" s="167"/>
    </row>
    <row r="14" spans="1:26" ht="30.75" customHeight="1">
      <c r="B14" s="2889" t="s">
        <v>532</v>
      </c>
      <c r="C14" s="736" t="s">
        <v>1100</v>
      </c>
      <c r="D14" s="720">
        <v>83</v>
      </c>
      <c r="E14" s="721">
        <v>2</v>
      </c>
      <c r="F14" s="721">
        <v>71</v>
      </c>
      <c r="G14" s="722">
        <v>8</v>
      </c>
      <c r="H14" s="723">
        <v>0</v>
      </c>
      <c r="I14" s="723">
        <v>93</v>
      </c>
      <c r="J14" s="720">
        <v>1</v>
      </c>
      <c r="K14" s="720">
        <v>13.19</v>
      </c>
      <c r="L14" s="720">
        <v>1</v>
      </c>
      <c r="M14" s="723">
        <v>12</v>
      </c>
      <c r="N14" s="1999">
        <v>17</v>
      </c>
      <c r="O14" s="1408"/>
      <c r="P14" s="1408"/>
      <c r="Q14" s="1408"/>
      <c r="R14" s="1408"/>
      <c r="S14" s="1408"/>
    </row>
    <row r="15" spans="1:26" ht="30.75" customHeight="1" thickBot="1">
      <c r="B15" s="2890"/>
      <c r="C15" s="745" t="s">
        <v>1101</v>
      </c>
      <c r="D15" s="746">
        <v>508</v>
      </c>
      <c r="E15" s="747">
        <v>67</v>
      </c>
      <c r="F15" s="747">
        <v>26</v>
      </c>
      <c r="G15" s="748">
        <v>393</v>
      </c>
      <c r="H15" s="749">
        <v>0</v>
      </c>
      <c r="I15" s="746">
        <v>91</v>
      </c>
      <c r="J15" s="746">
        <v>11</v>
      </c>
      <c r="K15" s="746">
        <v>540.12</v>
      </c>
      <c r="L15" s="746">
        <v>137</v>
      </c>
      <c r="M15" s="749">
        <v>855</v>
      </c>
      <c r="N15" s="2004">
        <v>628</v>
      </c>
      <c r="O15" s="1408"/>
      <c r="P15" s="1408"/>
      <c r="Q15" s="1408"/>
      <c r="R15" s="1408"/>
      <c r="S15" s="1408"/>
    </row>
    <row r="16" spans="1:26" s="1165" customFormat="1" ht="15" customHeight="1">
      <c r="B16" s="99"/>
      <c r="C16" s="99"/>
      <c r="D16" s="80"/>
      <c r="E16" s="80"/>
      <c r="F16" s="80"/>
      <c r="G16" s="80"/>
      <c r="H16" s="411"/>
      <c r="I16" s="411"/>
      <c r="K16" s="79"/>
      <c r="L16" s="79"/>
      <c r="M16" s="79"/>
      <c r="N16" s="79" t="s">
        <v>2220</v>
      </c>
      <c r="O16" s="1405"/>
      <c r="P16" s="1405"/>
      <c r="Q16" s="1405"/>
      <c r="R16" s="1405"/>
      <c r="S16" s="1405"/>
    </row>
    <row r="17" spans="2:19" ht="10.5" customHeight="1">
      <c r="B17" s="570"/>
      <c r="C17" s="570"/>
      <c r="D17" s="3"/>
      <c r="E17" s="3"/>
      <c r="F17" s="3"/>
      <c r="G17" s="3"/>
      <c r="H17" s="252"/>
      <c r="I17" s="252"/>
      <c r="K17" s="105"/>
      <c r="O17" s="1408"/>
      <c r="P17" s="1408"/>
      <c r="Q17" s="1408"/>
      <c r="R17" s="1408"/>
      <c r="S17" s="1408"/>
    </row>
    <row r="18" spans="2:19" s="1165" customFormat="1" ht="15" customHeight="1">
      <c r="B18" s="1165" t="s">
        <v>218</v>
      </c>
      <c r="K18" s="79"/>
      <c r="N18" s="1829"/>
      <c r="O18" s="1408"/>
      <c r="P18" s="1408"/>
      <c r="Q18" s="1408"/>
      <c r="R18" s="1408"/>
      <c r="S18" s="1408"/>
    </row>
    <row r="19" spans="2:19" s="1165" customFormat="1" ht="15" customHeight="1" thickBot="1">
      <c r="B19" s="110"/>
      <c r="C19" s="110"/>
      <c r="N19" s="1829"/>
      <c r="O19" s="1405"/>
      <c r="P19" s="1405"/>
      <c r="Q19" s="1405"/>
      <c r="R19" s="1405"/>
      <c r="S19" s="1405"/>
    </row>
    <row r="20" spans="2:19" ht="27.95" customHeight="1">
      <c r="B20" s="2718" t="s">
        <v>330</v>
      </c>
      <c r="C20" s="2882"/>
      <c r="D20" s="875">
        <v>26</v>
      </c>
      <c r="E20" s="1163">
        <v>27</v>
      </c>
      <c r="F20" s="1163">
        <v>28</v>
      </c>
      <c r="G20" s="1163">
        <v>29</v>
      </c>
      <c r="H20" s="1163">
        <v>30</v>
      </c>
      <c r="I20" s="1560" t="s">
        <v>2155</v>
      </c>
      <c r="J20" s="1560">
        <v>2</v>
      </c>
      <c r="K20" s="1163">
        <v>3</v>
      </c>
      <c r="L20" s="1163">
        <v>4</v>
      </c>
      <c r="M20" s="1739">
        <v>5</v>
      </c>
      <c r="N20" s="1503">
        <v>6</v>
      </c>
      <c r="O20" s="1408"/>
      <c r="P20" s="1408"/>
      <c r="Q20" s="1408"/>
      <c r="R20" s="1408"/>
      <c r="S20" s="1408"/>
    </row>
    <row r="21" spans="2:19" ht="33" customHeight="1">
      <c r="B21" s="2885" t="s">
        <v>533</v>
      </c>
      <c r="C21" s="2886"/>
      <c r="D21" s="532">
        <v>6</v>
      </c>
      <c r="E21" s="532" t="s">
        <v>1220</v>
      </c>
      <c r="F21" s="1095">
        <v>2</v>
      </c>
      <c r="G21" s="1095">
        <v>11</v>
      </c>
      <c r="H21" s="878">
        <v>6</v>
      </c>
      <c r="I21" s="949">
        <v>4</v>
      </c>
      <c r="J21" s="1731">
        <v>4</v>
      </c>
      <c r="K21" s="1731">
        <v>4</v>
      </c>
      <c r="L21" s="1731">
        <v>4</v>
      </c>
      <c r="M21" s="1732">
        <v>7</v>
      </c>
      <c r="N21" s="511">
        <v>4</v>
      </c>
      <c r="O21" s="1408"/>
      <c r="P21" s="1408"/>
      <c r="Q21" s="1408"/>
      <c r="R21" s="1408"/>
      <c r="S21" s="1408"/>
    </row>
    <row r="22" spans="2:19" ht="33" customHeight="1">
      <c r="B22" s="2875" t="s">
        <v>534</v>
      </c>
      <c r="C22" s="2876"/>
      <c r="D22" s="281" t="s">
        <v>1220</v>
      </c>
      <c r="E22" s="281" t="s">
        <v>1220</v>
      </c>
      <c r="F22" s="209" t="s">
        <v>1220</v>
      </c>
      <c r="G22" s="209">
        <v>1</v>
      </c>
      <c r="H22" s="468">
        <v>0</v>
      </c>
      <c r="I22" s="469">
        <v>1</v>
      </c>
      <c r="J22" s="281" t="s">
        <v>1220</v>
      </c>
      <c r="K22" s="281">
        <v>1</v>
      </c>
      <c r="L22" s="281">
        <v>0</v>
      </c>
      <c r="M22" s="469">
        <v>1</v>
      </c>
      <c r="N22" s="1530">
        <v>1</v>
      </c>
      <c r="O22" s="1408"/>
      <c r="P22" s="1408"/>
      <c r="Q22" s="1408"/>
      <c r="R22" s="1408"/>
      <c r="S22" s="1408"/>
    </row>
    <row r="23" spans="2:19" ht="33" customHeight="1">
      <c r="B23" s="2877" t="s">
        <v>535</v>
      </c>
      <c r="C23" s="2878"/>
      <c r="D23" s="285">
        <v>1</v>
      </c>
      <c r="E23" s="285">
        <v>1</v>
      </c>
      <c r="F23" s="1230" t="s">
        <v>1220</v>
      </c>
      <c r="G23" s="1230" t="s">
        <v>1220</v>
      </c>
      <c r="H23" s="199">
        <v>0</v>
      </c>
      <c r="I23" s="737" t="s">
        <v>1220</v>
      </c>
      <c r="J23" s="285" t="s">
        <v>1220</v>
      </c>
      <c r="K23" s="285">
        <v>1</v>
      </c>
      <c r="L23" s="285">
        <v>2</v>
      </c>
      <c r="M23" s="737">
        <v>1</v>
      </c>
      <c r="N23" s="298">
        <v>1</v>
      </c>
      <c r="O23" s="1408"/>
      <c r="P23" s="1408"/>
      <c r="Q23" s="1408"/>
      <c r="R23" s="1408"/>
      <c r="S23" s="1408"/>
    </row>
    <row r="24" spans="2:19" ht="33" customHeight="1">
      <c r="B24" s="2302" t="s">
        <v>57</v>
      </c>
      <c r="C24" s="2443"/>
      <c r="D24" s="1220" t="s">
        <v>1220</v>
      </c>
      <c r="E24" s="1220" t="s">
        <v>1220</v>
      </c>
      <c r="F24" s="1222" t="s">
        <v>1220</v>
      </c>
      <c r="G24" s="1222" t="s">
        <v>1220</v>
      </c>
      <c r="H24" s="879">
        <v>0</v>
      </c>
      <c r="I24" s="1221" t="s">
        <v>1220</v>
      </c>
      <c r="J24" s="1729" t="s">
        <v>1220</v>
      </c>
      <c r="K24" s="1729">
        <v>0</v>
      </c>
      <c r="L24" s="1729">
        <v>1</v>
      </c>
      <c r="M24" s="1730" t="s">
        <v>1220</v>
      </c>
      <c r="N24" s="107" t="s">
        <v>1220</v>
      </c>
      <c r="O24" s="1408"/>
      <c r="P24" s="1408"/>
      <c r="Q24" s="1408"/>
      <c r="R24" s="1408"/>
      <c r="S24" s="1408"/>
    </row>
    <row r="25" spans="2:19" ht="33" customHeight="1">
      <c r="B25" s="2512" t="s">
        <v>536</v>
      </c>
      <c r="C25" s="2352"/>
      <c r="D25" s="1220" t="s">
        <v>1220</v>
      </c>
      <c r="E25" s="1220">
        <v>1</v>
      </c>
      <c r="F25" s="1222">
        <v>1</v>
      </c>
      <c r="G25" s="1222" t="s">
        <v>1220</v>
      </c>
      <c r="H25" s="879">
        <v>1</v>
      </c>
      <c r="I25" s="1221" t="s">
        <v>1220</v>
      </c>
      <c r="J25" s="1729">
        <v>1</v>
      </c>
      <c r="K25" s="1729">
        <v>2</v>
      </c>
      <c r="L25" s="1729">
        <v>0</v>
      </c>
      <c r="M25" s="1730">
        <v>1</v>
      </c>
      <c r="N25" s="107">
        <v>1</v>
      </c>
      <c r="O25" s="1408"/>
      <c r="P25" s="1408"/>
      <c r="Q25" s="1408"/>
      <c r="R25" s="1408"/>
      <c r="S25" s="1408"/>
    </row>
    <row r="26" spans="2:19" ht="33" customHeight="1">
      <c r="B26" s="2512" t="s">
        <v>58</v>
      </c>
      <c r="C26" s="2352"/>
      <c r="D26" s="1220">
        <v>1</v>
      </c>
      <c r="E26" s="1220">
        <v>1</v>
      </c>
      <c r="F26" s="1222" t="s">
        <v>1220</v>
      </c>
      <c r="G26" s="1222">
        <v>1</v>
      </c>
      <c r="H26" s="879">
        <v>0</v>
      </c>
      <c r="I26" s="1221" t="s">
        <v>1220</v>
      </c>
      <c r="J26" s="1729" t="s">
        <v>1220</v>
      </c>
      <c r="K26" s="1729">
        <v>2</v>
      </c>
      <c r="L26" s="1729">
        <v>1</v>
      </c>
      <c r="M26" s="1730">
        <v>1</v>
      </c>
      <c r="N26" s="107">
        <v>1</v>
      </c>
      <c r="O26" s="1408"/>
      <c r="P26" s="1408"/>
      <c r="Q26" s="1408"/>
      <c r="R26" s="1408"/>
      <c r="S26" s="1408"/>
    </row>
    <row r="27" spans="2:19" ht="33" customHeight="1">
      <c r="B27" s="2833" t="s">
        <v>1379</v>
      </c>
      <c r="C27" s="2352"/>
      <c r="D27" s="1220">
        <v>5</v>
      </c>
      <c r="E27" s="1220">
        <v>2</v>
      </c>
      <c r="F27" s="1222">
        <v>2</v>
      </c>
      <c r="G27" s="1222">
        <v>1</v>
      </c>
      <c r="H27" s="879">
        <v>1</v>
      </c>
      <c r="I27" s="1221">
        <v>3</v>
      </c>
      <c r="J27" s="1729">
        <v>1</v>
      </c>
      <c r="K27" s="1729">
        <v>1</v>
      </c>
      <c r="L27" s="1729">
        <v>0</v>
      </c>
      <c r="M27" s="1730">
        <v>1</v>
      </c>
      <c r="N27" s="107">
        <v>1</v>
      </c>
      <c r="O27" s="1408"/>
      <c r="P27" s="1408"/>
      <c r="Q27" s="1408"/>
      <c r="R27" s="1408"/>
      <c r="S27" s="1408"/>
    </row>
    <row r="28" spans="2:19" ht="33" customHeight="1">
      <c r="B28" s="2512" t="s">
        <v>1222</v>
      </c>
      <c r="C28" s="2352"/>
      <c r="D28" s="1220">
        <v>7</v>
      </c>
      <c r="E28" s="1220">
        <v>3</v>
      </c>
      <c r="F28" s="1222">
        <v>4</v>
      </c>
      <c r="G28" s="1222">
        <v>7</v>
      </c>
      <c r="H28" s="879">
        <v>1</v>
      </c>
      <c r="I28" s="1221">
        <v>4</v>
      </c>
      <c r="J28" s="1729">
        <v>3</v>
      </c>
      <c r="K28" s="1729">
        <v>2</v>
      </c>
      <c r="L28" s="1729">
        <v>10</v>
      </c>
      <c r="M28" s="1730">
        <v>8</v>
      </c>
      <c r="N28" s="107">
        <v>11</v>
      </c>
      <c r="O28" s="1408"/>
      <c r="P28" s="1408"/>
      <c r="Q28" s="1408"/>
      <c r="R28" s="1408"/>
      <c r="S28" s="1408"/>
    </row>
    <row r="29" spans="2:19" ht="33" customHeight="1">
      <c r="B29" s="2879" t="s">
        <v>59</v>
      </c>
      <c r="C29" s="2202"/>
      <c r="D29" s="285">
        <v>6</v>
      </c>
      <c r="E29" s="285">
        <v>7</v>
      </c>
      <c r="F29" s="1230">
        <v>2</v>
      </c>
      <c r="G29" s="1230">
        <v>8</v>
      </c>
      <c r="H29" s="199">
        <v>3</v>
      </c>
      <c r="I29" s="737">
        <v>4</v>
      </c>
      <c r="J29" s="285">
        <v>1</v>
      </c>
      <c r="K29" s="285">
        <v>4</v>
      </c>
      <c r="L29" s="285">
        <v>1</v>
      </c>
      <c r="M29" s="737">
        <v>7</v>
      </c>
      <c r="N29" s="298">
        <v>0</v>
      </c>
      <c r="O29" s="1408"/>
      <c r="P29" s="1408"/>
      <c r="Q29" s="1408"/>
      <c r="R29" s="1408"/>
      <c r="S29" s="1408"/>
    </row>
    <row r="30" spans="2:19" ht="33" customHeight="1" thickBot="1">
      <c r="B30" s="2226" t="s">
        <v>1254</v>
      </c>
      <c r="C30" s="2227"/>
      <c r="D30" s="658">
        <v>26</v>
      </c>
      <c r="E30" s="658">
        <v>15</v>
      </c>
      <c r="F30" s="658">
        <v>11</v>
      </c>
      <c r="G30" s="658">
        <v>29</v>
      </c>
      <c r="H30" s="658">
        <v>12</v>
      </c>
      <c r="I30" s="658">
        <v>16</v>
      </c>
      <c r="J30" s="658">
        <v>10</v>
      </c>
      <c r="K30" s="658">
        <v>17</v>
      </c>
      <c r="L30" s="658">
        <v>19</v>
      </c>
      <c r="M30" s="738">
        <v>27</v>
      </c>
      <c r="N30" s="1528">
        <v>20</v>
      </c>
      <c r="O30" s="1408"/>
      <c r="P30" s="1408"/>
      <c r="Q30" s="1408"/>
      <c r="R30" s="1408"/>
      <c r="S30" s="1408"/>
    </row>
    <row r="31" spans="2:19" s="1165" customFormat="1" ht="15" customHeight="1">
      <c r="B31" s="110"/>
      <c r="C31" s="110"/>
      <c r="L31" s="79"/>
      <c r="M31" s="79"/>
      <c r="N31" s="79" t="s">
        <v>2221</v>
      </c>
      <c r="O31" s="1405"/>
      <c r="P31" s="1405"/>
      <c r="Q31" s="1405"/>
      <c r="R31" s="1405"/>
      <c r="S31" s="1405"/>
    </row>
    <row r="32" spans="2:19">
      <c r="D32" s="113"/>
      <c r="E32" s="113"/>
      <c r="F32" s="113"/>
      <c r="G32" s="113"/>
      <c r="H32" s="113"/>
      <c r="I32" s="113"/>
      <c r="J32" s="113"/>
      <c r="K32" s="113"/>
      <c r="L32" s="113"/>
      <c r="M32" s="113"/>
      <c r="N32" s="113"/>
    </row>
    <row r="33" spans="4:14">
      <c r="D33" s="510"/>
      <c r="E33" s="510"/>
      <c r="F33" s="510"/>
      <c r="G33" s="510"/>
      <c r="H33" s="510"/>
      <c r="I33" s="510"/>
      <c r="J33" s="510"/>
      <c r="K33" s="510"/>
      <c r="L33" s="510"/>
      <c r="M33" s="510"/>
      <c r="N33" s="510"/>
    </row>
  </sheetData>
  <mergeCells count="19">
    <mergeCell ref="P6:Q6"/>
    <mergeCell ref="B5:C5"/>
    <mergeCell ref="B24:C24"/>
    <mergeCell ref="B6:B9"/>
    <mergeCell ref="B21:C21"/>
    <mergeCell ref="B10:C10"/>
    <mergeCell ref="B11:C11"/>
    <mergeCell ref="B12:C12"/>
    <mergeCell ref="B13:C13"/>
    <mergeCell ref="B14:B15"/>
    <mergeCell ref="B20:C20"/>
    <mergeCell ref="B30:C30"/>
    <mergeCell ref="B22:C22"/>
    <mergeCell ref="B23:C23"/>
    <mergeCell ref="B27:C27"/>
    <mergeCell ref="B28:C28"/>
    <mergeCell ref="B29:C29"/>
    <mergeCell ref="B26:C26"/>
    <mergeCell ref="B25:C25"/>
  </mergeCells>
  <phoneticPr fontId="7"/>
  <pageMargins left="0.78740157480314965" right="0.78740157480314965" top="0.78740157480314965" bottom="0.59055118110236227" header="0.51181102362204722" footer="0.51181102362204722"/>
  <pageSetup paperSize="9" scale="97" orientation="portrait" horizontalDpi="300" verticalDpi="300" r:id="rId1"/>
  <headerFooter alignWithMargins="0"/>
  <rowBreaks count="1" manualBreakCount="1">
    <brk id="19" max="13" man="1"/>
  </rowBreaks>
  <colBreaks count="1" manualBreakCount="1">
    <brk id="3" max="30" man="1"/>
  </col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tabColor rgb="FFFFFFCC"/>
    <pageSetUpPr fitToPage="1"/>
  </sheetPr>
  <dimension ref="B1:U44"/>
  <sheetViews>
    <sheetView showZeros="0" view="pageBreakPreview" zoomScaleNormal="80" zoomScaleSheetLayoutView="100" workbookViewId="0"/>
  </sheetViews>
  <sheetFormatPr defaultRowHeight="13.5"/>
  <cols>
    <col min="1" max="1" width="2.625" style="2" customWidth="1"/>
    <col min="2" max="2" width="3.125" style="2" customWidth="1"/>
    <col min="3" max="3" width="8.125" style="2" customWidth="1"/>
    <col min="4" max="15" width="5.5" style="2" customWidth="1"/>
    <col min="16" max="16" width="7.125" style="2" customWidth="1"/>
    <col min="17" max="16384" width="9" style="2"/>
  </cols>
  <sheetData>
    <row r="1" spans="2:21" s="1165" customFormat="1" ht="15" customHeight="1">
      <c r="B1" s="1632" t="s">
        <v>2156</v>
      </c>
    </row>
    <row r="2" spans="2:21" s="1165" customFormat="1" ht="15" customHeight="1" thickBot="1">
      <c r="D2" s="288"/>
      <c r="E2" s="288"/>
      <c r="F2" s="288"/>
      <c r="G2" s="288"/>
      <c r="H2" s="288"/>
      <c r="I2" s="288"/>
      <c r="J2" s="288"/>
      <c r="K2" s="288"/>
      <c r="L2" s="288"/>
      <c r="M2" s="288"/>
      <c r="N2" s="288"/>
      <c r="O2" s="288"/>
      <c r="P2" s="288"/>
    </row>
    <row r="3" spans="2:21" s="1165" customFormat="1" ht="27.95" customHeight="1">
      <c r="B3" s="2718" t="s">
        <v>329</v>
      </c>
      <c r="C3" s="2882"/>
      <c r="D3" s="1187" t="s">
        <v>1171</v>
      </c>
      <c r="E3" s="1187" t="s">
        <v>1172</v>
      </c>
      <c r="F3" s="1187" t="s">
        <v>1173</v>
      </c>
      <c r="G3" s="1187" t="s">
        <v>1174</v>
      </c>
      <c r="H3" s="1187" t="s">
        <v>1175</v>
      </c>
      <c r="I3" s="1187" t="s">
        <v>695</v>
      </c>
      <c r="J3" s="1187" t="s">
        <v>696</v>
      </c>
      <c r="K3" s="1187" t="s">
        <v>697</v>
      </c>
      <c r="L3" s="1187" t="s">
        <v>698</v>
      </c>
      <c r="M3" s="1187" t="s">
        <v>1102</v>
      </c>
      <c r="N3" s="1187" t="s">
        <v>1103</v>
      </c>
      <c r="O3" s="1187" t="s">
        <v>1104</v>
      </c>
      <c r="P3" s="512" t="s">
        <v>327</v>
      </c>
    </row>
    <row r="4" spans="2:21" s="513" customFormat="1" ht="18" customHeight="1">
      <c r="B4" s="2889" t="s">
        <v>407</v>
      </c>
      <c r="C4" s="2897" t="s">
        <v>699</v>
      </c>
      <c r="D4" s="2005">
        <v>4</v>
      </c>
      <c r="E4" s="2005">
        <v>2</v>
      </c>
      <c r="F4" s="2005">
        <v>1</v>
      </c>
      <c r="G4" s="2005">
        <v>0</v>
      </c>
      <c r="H4" s="2005">
        <v>1</v>
      </c>
      <c r="I4" s="2005">
        <v>2</v>
      </c>
      <c r="J4" s="2005">
        <v>2</v>
      </c>
      <c r="K4" s="2005">
        <v>3</v>
      </c>
      <c r="L4" s="2005">
        <v>0</v>
      </c>
      <c r="M4" s="2006">
        <v>1</v>
      </c>
      <c r="N4" s="2006">
        <v>0</v>
      </c>
      <c r="O4" s="2005">
        <v>0</v>
      </c>
      <c r="P4" s="1340">
        <v>16</v>
      </c>
    </row>
    <row r="5" spans="2:21" s="513" customFormat="1" ht="18" customHeight="1">
      <c r="B5" s="2902"/>
      <c r="C5" s="2897"/>
      <c r="D5" s="2007">
        <v>4</v>
      </c>
      <c r="E5" s="2007">
        <v>2</v>
      </c>
      <c r="F5" s="2007">
        <v>0</v>
      </c>
      <c r="G5" s="2007">
        <v>0</v>
      </c>
      <c r="H5" s="2007">
        <v>0</v>
      </c>
      <c r="I5" s="2007">
        <v>1</v>
      </c>
      <c r="J5" s="2007">
        <v>0</v>
      </c>
      <c r="K5" s="2007">
        <v>1</v>
      </c>
      <c r="L5" s="2007">
        <v>0</v>
      </c>
      <c r="M5" s="2007">
        <v>0</v>
      </c>
      <c r="N5" s="2007">
        <v>0</v>
      </c>
      <c r="O5" s="2008">
        <v>0</v>
      </c>
      <c r="P5" s="1341">
        <v>8</v>
      </c>
    </row>
    <row r="6" spans="2:21" s="513" customFormat="1" ht="18" customHeight="1">
      <c r="B6" s="2902"/>
      <c r="C6" s="2895" t="s">
        <v>700</v>
      </c>
      <c r="D6" s="2009">
        <v>0</v>
      </c>
      <c r="E6" s="2009">
        <v>0</v>
      </c>
      <c r="F6" s="2009">
        <v>0</v>
      </c>
      <c r="G6" s="2009">
        <v>0</v>
      </c>
      <c r="H6" s="2009">
        <v>0</v>
      </c>
      <c r="I6" s="2009">
        <v>0</v>
      </c>
      <c r="J6" s="2009">
        <v>0</v>
      </c>
      <c r="K6" s="2009">
        <v>0</v>
      </c>
      <c r="L6" s="2009">
        <v>0</v>
      </c>
      <c r="M6" s="2009">
        <v>0</v>
      </c>
      <c r="N6" s="2009">
        <v>0</v>
      </c>
      <c r="O6" s="2009">
        <v>0</v>
      </c>
      <c r="P6" s="1342">
        <v>0</v>
      </c>
      <c r="R6" s="514"/>
    </row>
    <row r="7" spans="2:21" s="513" customFormat="1" ht="18" customHeight="1">
      <c r="B7" s="2902"/>
      <c r="C7" s="2896"/>
      <c r="D7" s="2010">
        <v>0</v>
      </c>
      <c r="E7" s="2010">
        <v>0</v>
      </c>
      <c r="F7" s="2010">
        <v>0</v>
      </c>
      <c r="G7" s="2010">
        <v>0</v>
      </c>
      <c r="H7" s="2010">
        <v>0</v>
      </c>
      <c r="I7" s="2010">
        <v>0</v>
      </c>
      <c r="J7" s="2010">
        <v>0</v>
      </c>
      <c r="K7" s="2010">
        <v>0</v>
      </c>
      <c r="L7" s="2010">
        <v>0</v>
      </c>
      <c r="M7" s="2010">
        <v>0</v>
      </c>
      <c r="N7" s="2010">
        <v>0</v>
      </c>
      <c r="O7" s="2010">
        <v>0</v>
      </c>
      <c r="P7" s="1341">
        <v>0</v>
      </c>
      <c r="R7" s="514"/>
    </row>
    <row r="8" spans="2:21" s="513" customFormat="1" ht="18" customHeight="1">
      <c r="B8" s="2902"/>
      <c r="C8" s="2897" t="s">
        <v>701</v>
      </c>
      <c r="D8" s="2009">
        <v>0</v>
      </c>
      <c r="E8" s="2009">
        <v>0</v>
      </c>
      <c r="F8" s="2009">
        <v>0</v>
      </c>
      <c r="G8" s="2009">
        <v>0</v>
      </c>
      <c r="H8" s="2009">
        <v>0</v>
      </c>
      <c r="I8" s="2006">
        <v>0</v>
      </c>
      <c r="J8" s="2009">
        <v>0</v>
      </c>
      <c r="K8" s="2009">
        <v>0</v>
      </c>
      <c r="L8" s="2009">
        <v>0</v>
      </c>
      <c r="M8" s="2009">
        <v>0</v>
      </c>
      <c r="N8" s="2009">
        <v>0</v>
      </c>
      <c r="O8" s="2006">
        <v>0</v>
      </c>
      <c r="P8" s="1340">
        <v>0</v>
      </c>
      <c r="R8" s="514"/>
    </row>
    <row r="9" spans="2:21" s="513" customFormat="1" ht="18" customHeight="1">
      <c r="B9" s="2902"/>
      <c r="C9" s="2897"/>
      <c r="D9" s="2011">
        <v>0</v>
      </c>
      <c r="E9" s="2011">
        <v>0</v>
      </c>
      <c r="F9" s="2011">
        <v>0</v>
      </c>
      <c r="G9" s="2011">
        <v>0</v>
      </c>
      <c r="H9" s="2011">
        <v>0</v>
      </c>
      <c r="I9" s="2011">
        <v>0</v>
      </c>
      <c r="J9" s="2008">
        <v>0</v>
      </c>
      <c r="K9" s="2011">
        <v>0</v>
      </c>
      <c r="L9" s="2011">
        <v>0</v>
      </c>
      <c r="M9" s="2007">
        <v>0</v>
      </c>
      <c r="N9" s="2007">
        <v>0</v>
      </c>
      <c r="O9" s="2007">
        <v>0</v>
      </c>
      <c r="P9" s="1341">
        <v>0</v>
      </c>
      <c r="Q9" s="829"/>
      <c r="R9" s="514"/>
    </row>
    <row r="10" spans="2:21" s="513" customFormat="1" ht="18" customHeight="1">
      <c r="B10" s="2902"/>
      <c r="C10" s="2898" t="s">
        <v>702</v>
      </c>
      <c r="D10" s="2012">
        <v>14</v>
      </c>
      <c r="E10" s="2012">
        <v>13</v>
      </c>
      <c r="F10" s="2012">
        <v>17</v>
      </c>
      <c r="G10" s="2012">
        <v>19</v>
      </c>
      <c r="H10" s="2012">
        <v>23</v>
      </c>
      <c r="I10" s="2012">
        <v>21</v>
      </c>
      <c r="J10" s="2012">
        <v>22</v>
      </c>
      <c r="K10" s="2012">
        <v>13</v>
      </c>
      <c r="L10" s="2012">
        <v>25</v>
      </c>
      <c r="M10" s="2012">
        <v>17</v>
      </c>
      <c r="N10" s="2012">
        <v>19</v>
      </c>
      <c r="O10" s="2013">
        <v>23</v>
      </c>
      <c r="P10" s="1340">
        <v>226</v>
      </c>
      <c r="R10" s="514"/>
    </row>
    <row r="11" spans="2:21" s="513" customFormat="1" ht="18" customHeight="1">
      <c r="B11" s="2902"/>
      <c r="C11" s="2899"/>
      <c r="D11" s="2014">
        <v>9</v>
      </c>
      <c r="E11" s="2014">
        <v>12</v>
      </c>
      <c r="F11" s="2014">
        <v>14</v>
      </c>
      <c r="G11" s="2014">
        <v>19</v>
      </c>
      <c r="H11" s="2014">
        <v>25</v>
      </c>
      <c r="I11" s="2014">
        <v>22</v>
      </c>
      <c r="J11" s="2014">
        <v>21</v>
      </c>
      <c r="K11" s="2014">
        <v>11</v>
      </c>
      <c r="L11" s="2014">
        <v>23</v>
      </c>
      <c r="M11" s="2014">
        <v>16</v>
      </c>
      <c r="N11" s="2014">
        <v>21</v>
      </c>
      <c r="O11" s="2015">
        <v>22</v>
      </c>
      <c r="P11" s="1341">
        <v>215</v>
      </c>
      <c r="R11" s="514"/>
    </row>
    <row r="12" spans="2:21" s="513" customFormat="1" ht="18" customHeight="1">
      <c r="B12" s="2902"/>
      <c r="C12" s="2900" t="s">
        <v>703</v>
      </c>
      <c r="D12" s="2006">
        <v>2</v>
      </c>
      <c r="E12" s="2006">
        <v>4</v>
      </c>
      <c r="F12" s="2009">
        <v>2</v>
      </c>
      <c r="G12" s="2006">
        <v>2</v>
      </c>
      <c r="H12" s="2006">
        <v>0</v>
      </c>
      <c r="I12" s="2009">
        <v>3</v>
      </c>
      <c r="J12" s="2006">
        <v>2</v>
      </c>
      <c r="K12" s="2009">
        <v>2</v>
      </c>
      <c r="L12" s="2009">
        <v>4</v>
      </c>
      <c r="M12" s="2006">
        <v>3</v>
      </c>
      <c r="N12" s="2009">
        <v>3</v>
      </c>
      <c r="O12" s="2009">
        <v>3</v>
      </c>
      <c r="P12" s="1340">
        <v>30</v>
      </c>
      <c r="R12" s="515"/>
    </row>
    <row r="13" spans="2:21" s="513" customFormat="1" ht="18" customHeight="1">
      <c r="B13" s="2902"/>
      <c r="C13" s="2900"/>
      <c r="D13" s="2007">
        <v>2</v>
      </c>
      <c r="E13" s="2007">
        <v>4</v>
      </c>
      <c r="F13" s="2007">
        <v>2</v>
      </c>
      <c r="G13" s="2007">
        <v>2</v>
      </c>
      <c r="H13" s="2007">
        <v>0</v>
      </c>
      <c r="I13" s="2007">
        <v>3</v>
      </c>
      <c r="J13" s="2007">
        <v>2</v>
      </c>
      <c r="K13" s="2007">
        <v>2</v>
      </c>
      <c r="L13" s="2007">
        <v>4</v>
      </c>
      <c r="M13" s="2007">
        <v>3</v>
      </c>
      <c r="N13" s="2007">
        <v>3</v>
      </c>
      <c r="O13" s="2008">
        <v>3</v>
      </c>
      <c r="P13" s="1341">
        <v>30</v>
      </c>
      <c r="R13" s="514"/>
    </row>
    <row r="14" spans="2:21" s="513" customFormat="1" ht="18" customHeight="1">
      <c r="B14" s="2902"/>
      <c r="C14" s="2895" t="s">
        <v>704</v>
      </c>
      <c r="D14" s="2009">
        <v>0</v>
      </c>
      <c r="E14" s="2009">
        <v>0</v>
      </c>
      <c r="F14" s="2012">
        <v>0</v>
      </c>
      <c r="G14" s="2012">
        <v>2</v>
      </c>
      <c r="H14" s="2012">
        <v>1</v>
      </c>
      <c r="I14" s="2012">
        <v>0</v>
      </c>
      <c r="J14" s="2009">
        <v>0</v>
      </c>
      <c r="K14" s="2009">
        <v>0</v>
      </c>
      <c r="L14" s="2012">
        <v>0</v>
      </c>
      <c r="M14" s="2012">
        <v>2</v>
      </c>
      <c r="N14" s="2012">
        <v>2</v>
      </c>
      <c r="O14" s="2012">
        <v>1</v>
      </c>
      <c r="P14" s="1340">
        <v>8</v>
      </c>
      <c r="R14" s="515"/>
    </row>
    <row r="15" spans="2:21" s="513" customFormat="1" ht="18" customHeight="1">
      <c r="B15" s="2902"/>
      <c r="C15" s="2896"/>
      <c r="D15" s="2014">
        <v>0</v>
      </c>
      <c r="E15" s="2014">
        <v>0</v>
      </c>
      <c r="F15" s="2014">
        <v>0</v>
      </c>
      <c r="G15" s="2014">
        <v>2</v>
      </c>
      <c r="H15" s="2014">
        <v>1</v>
      </c>
      <c r="I15" s="2014">
        <v>0</v>
      </c>
      <c r="J15" s="2014">
        <v>0</v>
      </c>
      <c r="K15" s="2014">
        <v>0</v>
      </c>
      <c r="L15" s="2014">
        <v>0</v>
      </c>
      <c r="M15" s="2014">
        <v>2</v>
      </c>
      <c r="N15" s="2014">
        <v>1</v>
      </c>
      <c r="O15" s="2015">
        <v>1</v>
      </c>
      <c r="P15" s="1341">
        <v>7</v>
      </c>
      <c r="R15" s="515"/>
    </row>
    <row r="16" spans="2:21" s="513" customFormat="1" ht="18" customHeight="1">
      <c r="B16" s="2902"/>
      <c r="C16" s="2913" t="s">
        <v>705</v>
      </c>
      <c r="D16" s="1344">
        <v>54</v>
      </c>
      <c r="E16" s="1344">
        <v>42</v>
      </c>
      <c r="F16" s="1344">
        <v>50</v>
      </c>
      <c r="G16" s="1344">
        <v>35</v>
      </c>
      <c r="H16" s="1344">
        <v>44</v>
      </c>
      <c r="I16" s="1344">
        <v>37</v>
      </c>
      <c r="J16" s="1344">
        <v>47</v>
      </c>
      <c r="K16" s="1344">
        <v>45</v>
      </c>
      <c r="L16" s="1344">
        <v>40</v>
      </c>
      <c r="M16" s="1344">
        <v>51</v>
      </c>
      <c r="N16" s="1344">
        <v>56</v>
      </c>
      <c r="O16" s="1344">
        <v>62</v>
      </c>
      <c r="P16" s="1340">
        <v>563</v>
      </c>
      <c r="R16" s="2912"/>
      <c r="S16" s="2912"/>
      <c r="T16" s="2912"/>
      <c r="U16" s="2912"/>
    </row>
    <row r="17" spans="2:21" s="513" customFormat="1" ht="18" customHeight="1">
      <c r="B17" s="2902"/>
      <c r="C17" s="2914"/>
      <c r="D17" s="2007">
        <v>51</v>
      </c>
      <c r="E17" s="2007">
        <v>38</v>
      </c>
      <c r="F17" s="2007">
        <v>46</v>
      </c>
      <c r="G17" s="2007">
        <v>30</v>
      </c>
      <c r="H17" s="2007">
        <v>42</v>
      </c>
      <c r="I17" s="2007">
        <v>33</v>
      </c>
      <c r="J17" s="2007">
        <v>42</v>
      </c>
      <c r="K17" s="2007">
        <v>41</v>
      </c>
      <c r="L17" s="2007">
        <v>37</v>
      </c>
      <c r="M17" s="2007">
        <v>50</v>
      </c>
      <c r="N17" s="2007">
        <v>49</v>
      </c>
      <c r="O17" s="2008">
        <v>54</v>
      </c>
      <c r="P17" s="1341">
        <v>513</v>
      </c>
      <c r="R17" s="2912"/>
      <c r="S17" s="2912"/>
      <c r="T17" s="2912"/>
      <c r="U17" s="2912"/>
    </row>
    <row r="18" spans="2:21" s="513" customFormat="1" ht="18" customHeight="1">
      <c r="B18" s="2902"/>
      <c r="C18" s="2898" t="s">
        <v>706</v>
      </c>
      <c r="D18" s="2012">
        <v>0</v>
      </c>
      <c r="E18" s="2012">
        <v>0</v>
      </c>
      <c r="F18" s="2012">
        <v>1</v>
      </c>
      <c r="G18" s="2009">
        <v>0</v>
      </c>
      <c r="H18" s="2012">
        <v>1</v>
      </c>
      <c r="I18" s="2012">
        <v>1</v>
      </c>
      <c r="J18" s="2012">
        <v>1</v>
      </c>
      <c r="K18" s="2012">
        <v>3</v>
      </c>
      <c r="L18" s="2012">
        <v>1</v>
      </c>
      <c r="M18" s="2009">
        <v>0</v>
      </c>
      <c r="N18" s="2012">
        <v>1</v>
      </c>
      <c r="O18" s="2012">
        <v>0</v>
      </c>
      <c r="P18" s="1340">
        <v>9</v>
      </c>
      <c r="R18" s="515"/>
    </row>
    <row r="19" spans="2:21" s="513" customFormat="1" ht="18" customHeight="1">
      <c r="B19" s="2902"/>
      <c r="C19" s="2899"/>
      <c r="D19" s="2014">
        <v>0</v>
      </c>
      <c r="E19" s="2014">
        <v>0</v>
      </c>
      <c r="F19" s="2014">
        <v>1</v>
      </c>
      <c r="G19" s="2014">
        <v>0</v>
      </c>
      <c r="H19" s="2014">
        <v>1</v>
      </c>
      <c r="I19" s="2014">
        <v>0</v>
      </c>
      <c r="J19" s="2014">
        <v>0</v>
      </c>
      <c r="K19" s="2014">
        <v>2</v>
      </c>
      <c r="L19" s="2014">
        <v>1</v>
      </c>
      <c r="M19" s="2014">
        <v>0</v>
      </c>
      <c r="N19" s="2014">
        <v>1</v>
      </c>
      <c r="O19" s="2015">
        <v>0</v>
      </c>
      <c r="P19" s="1341">
        <v>6</v>
      </c>
      <c r="R19" s="514"/>
    </row>
    <row r="20" spans="2:21" s="513" customFormat="1" ht="18" customHeight="1">
      <c r="B20" s="2902"/>
      <c r="C20" s="2900" t="s">
        <v>707</v>
      </c>
      <c r="D20" s="2006">
        <v>4</v>
      </c>
      <c r="E20" s="2006">
        <v>3</v>
      </c>
      <c r="F20" s="2006">
        <v>1</v>
      </c>
      <c r="G20" s="2006">
        <v>2</v>
      </c>
      <c r="H20" s="2006">
        <v>4</v>
      </c>
      <c r="I20" s="2006">
        <v>3</v>
      </c>
      <c r="J20" s="2006">
        <v>1</v>
      </c>
      <c r="K20" s="2006">
        <v>5</v>
      </c>
      <c r="L20" s="2006">
        <v>3</v>
      </c>
      <c r="M20" s="2006">
        <v>2</v>
      </c>
      <c r="N20" s="2006">
        <v>1</v>
      </c>
      <c r="O20" s="2006">
        <v>1</v>
      </c>
      <c r="P20" s="1340">
        <v>30</v>
      </c>
      <c r="R20" s="514"/>
    </row>
    <row r="21" spans="2:21" s="513" customFormat="1" ht="18" customHeight="1">
      <c r="B21" s="2902"/>
      <c r="C21" s="2900"/>
      <c r="D21" s="2007">
        <v>2</v>
      </c>
      <c r="E21" s="2007">
        <v>1</v>
      </c>
      <c r="F21" s="2007">
        <v>1</v>
      </c>
      <c r="G21" s="2007">
        <v>1</v>
      </c>
      <c r="H21" s="2007">
        <v>2</v>
      </c>
      <c r="I21" s="2007">
        <v>3</v>
      </c>
      <c r="J21" s="2007">
        <v>1</v>
      </c>
      <c r="K21" s="2007">
        <v>3</v>
      </c>
      <c r="L21" s="2007">
        <v>3</v>
      </c>
      <c r="M21" s="2007">
        <v>0</v>
      </c>
      <c r="N21" s="2007">
        <v>0</v>
      </c>
      <c r="O21" s="2008">
        <v>1</v>
      </c>
      <c r="P21" s="1341">
        <v>18</v>
      </c>
      <c r="R21" s="514"/>
    </row>
    <row r="22" spans="2:21" s="513" customFormat="1" ht="18" customHeight="1">
      <c r="B22" s="2902"/>
      <c r="C22" s="2898" t="s">
        <v>708</v>
      </c>
      <c r="D22" s="2016">
        <v>251</v>
      </c>
      <c r="E22" s="2016">
        <v>219</v>
      </c>
      <c r="F22" s="2016">
        <v>191</v>
      </c>
      <c r="G22" s="2016">
        <v>176</v>
      </c>
      <c r="H22" s="2016">
        <v>190</v>
      </c>
      <c r="I22" s="2016">
        <v>210</v>
      </c>
      <c r="J22" s="2016">
        <v>250</v>
      </c>
      <c r="K22" s="2016">
        <v>226</v>
      </c>
      <c r="L22" s="2016">
        <v>198</v>
      </c>
      <c r="M22" s="2016">
        <v>214</v>
      </c>
      <c r="N22" s="2016">
        <v>202</v>
      </c>
      <c r="O22" s="2016">
        <v>243</v>
      </c>
      <c r="P22" s="1340">
        <v>2570</v>
      </c>
      <c r="R22" s="514"/>
    </row>
    <row r="23" spans="2:21" s="513" customFormat="1" ht="18" customHeight="1">
      <c r="B23" s="2902"/>
      <c r="C23" s="2899"/>
      <c r="D23" s="2014">
        <v>202</v>
      </c>
      <c r="E23" s="2014">
        <v>184</v>
      </c>
      <c r="F23" s="2014">
        <v>155</v>
      </c>
      <c r="G23" s="2014">
        <v>151</v>
      </c>
      <c r="H23" s="2014">
        <v>160</v>
      </c>
      <c r="I23" s="2014">
        <v>187</v>
      </c>
      <c r="J23" s="2014">
        <v>217</v>
      </c>
      <c r="K23" s="2014">
        <v>182</v>
      </c>
      <c r="L23" s="2014">
        <v>158</v>
      </c>
      <c r="M23" s="2014">
        <v>182</v>
      </c>
      <c r="N23" s="2014">
        <v>161</v>
      </c>
      <c r="O23" s="2015">
        <v>203</v>
      </c>
      <c r="P23" s="1341">
        <v>2142</v>
      </c>
      <c r="R23" s="514"/>
    </row>
    <row r="24" spans="2:21" s="513" customFormat="1" ht="18" customHeight="1">
      <c r="B24" s="2902"/>
      <c r="C24" s="2897" t="s">
        <v>1222</v>
      </c>
      <c r="D24" s="1344">
        <v>31</v>
      </c>
      <c r="E24" s="1344">
        <v>35</v>
      </c>
      <c r="F24" s="1344">
        <v>27</v>
      </c>
      <c r="G24" s="1344">
        <v>25</v>
      </c>
      <c r="H24" s="1344">
        <v>29</v>
      </c>
      <c r="I24" s="1344">
        <v>28</v>
      </c>
      <c r="J24" s="1344">
        <v>28</v>
      </c>
      <c r="K24" s="1344">
        <v>37</v>
      </c>
      <c r="L24" s="1344">
        <v>46</v>
      </c>
      <c r="M24" s="1344">
        <v>29</v>
      </c>
      <c r="N24" s="1344">
        <v>26</v>
      </c>
      <c r="O24" s="1344">
        <v>41</v>
      </c>
      <c r="P24" s="1340">
        <v>382</v>
      </c>
      <c r="R24" s="514"/>
    </row>
    <row r="25" spans="2:21" s="513" customFormat="1" ht="18" customHeight="1">
      <c r="B25" s="2902"/>
      <c r="C25" s="2901"/>
      <c r="D25" s="1345">
        <v>31</v>
      </c>
      <c r="E25" s="1345">
        <v>35</v>
      </c>
      <c r="F25" s="1345">
        <v>26</v>
      </c>
      <c r="G25" s="1345">
        <v>25</v>
      </c>
      <c r="H25" s="1345">
        <v>29</v>
      </c>
      <c r="I25" s="1345">
        <v>28</v>
      </c>
      <c r="J25" s="1345">
        <v>27</v>
      </c>
      <c r="K25" s="1345">
        <v>35</v>
      </c>
      <c r="L25" s="1345">
        <v>45</v>
      </c>
      <c r="M25" s="1345">
        <v>29</v>
      </c>
      <c r="N25" s="1345">
        <v>25</v>
      </c>
      <c r="O25" s="2017">
        <v>41</v>
      </c>
      <c r="P25" s="1343">
        <v>376</v>
      </c>
      <c r="R25" s="514"/>
      <c r="S25" s="514"/>
    </row>
    <row r="26" spans="2:21" s="513" customFormat="1" ht="18" customHeight="1">
      <c r="B26" s="2902"/>
      <c r="C26" s="2891" t="s">
        <v>61</v>
      </c>
      <c r="D26" s="1344">
        <v>360</v>
      </c>
      <c r="E26" s="1344">
        <v>318</v>
      </c>
      <c r="F26" s="1344">
        <v>290</v>
      </c>
      <c r="G26" s="1344">
        <v>261</v>
      </c>
      <c r="H26" s="1344">
        <v>293</v>
      </c>
      <c r="I26" s="1344">
        <v>305</v>
      </c>
      <c r="J26" s="1344">
        <v>353</v>
      </c>
      <c r="K26" s="1344">
        <v>334</v>
      </c>
      <c r="L26" s="1344">
        <v>317</v>
      </c>
      <c r="M26" s="1344">
        <v>319</v>
      </c>
      <c r="N26" s="1344">
        <v>310</v>
      </c>
      <c r="O26" s="1344">
        <v>374</v>
      </c>
      <c r="P26" s="1346">
        <v>3834</v>
      </c>
      <c r="R26" s="514"/>
      <c r="S26" s="514"/>
    </row>
    <row r="27" spans="2:21" s="513" customFormat="1" ht="18" customHeight="1">
      <c r="B27" s="2903"/>
      <c r="C27" s="2892"/>
      <c r="D27" s="1345">
        <v>301</v>
      </c>
      <c r="E27" s="1345">
        <v>276</v>
      </c>
      <c r="F27" s="1345">
        <v>245</v>
      </c>
      <c r="G27" s="1345">
        <v>230</v>
      </c>
      <c r="H27" s="1345">
        <v>260</v>
      </c>
      <c r="I27" s="1345">
        <v>277</v>
      </c>
      <c r="J27" s="1345">
        <v>310</v>
      </c>
      <c r="K27" s="1345">
        <v>277</v>
      </c>
      <c r="L27" s="1345">
        <v>271</v>
      </c>
      <c r="M27" s="1345">
        <v>282</v>
      </c>
      <c r="N27" s="1345">
        <v>261</v>
      </c>
      <c r="O27" s="1345">
        <v>325</v>
      </c>
      <c r="P27" s="1343">
        <v>3315</v>
      </c>
      <c r="R27" s="514"/>
      <c r="S27" s="514"/>
    </row>
    <row r="28" spans="2:21" s="513" customFormat="1" ht="18" customHeight="1">
      <c r="B28" s="2889" t="s">
        <v>709</v>
      </c>
      <c r="C28" s="1830" t="s">
        <v>664</v>
      </c>
      <c r="D28" s="2018">
        <v>7</v>
      </c>
      <c r="E28" s="2018">
        <v>6</v>
      </c>
      <c r="F28" s="2018">
        <v>1</v>
      </c>
      <c r="G28" s="2018">
        <v>2</v>
      </c>
      <c r="H28" s="2018">
        <v>5</v>
      </c>
      <c r="I28" s="2018">
        <v>1</v>
      </c>
      <c r="J28" s="2018">
        <v>5</v>
      </c>
      <c r="K28" s="2019">
        <v>2</v>
      </c>
      <c r="L28" s="2018">
        <v>3</v>
      </c>
      <c r="M28" s="2018">
        <v>3</v>
      </c>
      <c r="N28" s="2018">
        <v>4</v>
      </c>
      <c r="O28" s="2018">
        <v>7</v>
      </c>
      <c r="P28" s="1346">
        <v>46</v>
      </c>
      <c r="R28" s="514"/>
    </row>
    <row r="29" spans="2:21" s="513" customFormat="1" ht="18" customHeight="1">
      <c r="B29" s="2893"/>
      <c r="C29" s="517" t="s">
        <v>232</v>
      </c>
      <c r="D29" s="2020">
        <v>26</v>
      </c>
      <c r="E29" s="2020">
        <v>31</v>
      </c>
      <c r="F29" s="2020">
        <v>21</v>
      </c>
      <c r="G29" s="2020">
        <v>15</v>
      </c>
      <c r="H29" s="2020">
        <v>18</v>
      </c>
      <c r="I29" s="2020">
        <v>15</v>
      </c>
      <c r="J29" s="2020">
        <v>13</v>
      </c>
      <c r="K29" s="2020">
        <v>18</v>
      </c>
      <c r="L29" s="2020">
        <v>17</v>
      </c>
      <c r="M29" s="2020">
        <v>21</v>
      </c>
      <c r="N29" s="2020">
        <v>26</v>
      </c>
      <c r="O29" s="2020">
        <v>23</v>
      </c>
      <c r="P29" s="1347">
        <v>244</v>
      </c>
      <c r="R29" s="514"/>
    </row>
    <row r="30" spans="2:21" s="513" customFormat="1" ht="18" customHeight="1">
      <c r="B30" s="2893"/>
      <c r="C30" s="517" t="s">
        <v>46</v>
      </c>
      <c r="D30" s="2020">
        <v>145</v>
      </c>
      <c r="E30" s="2020">
        <v>117</v>
      </c>
      <c r="F30" s="2020">
        <v>116</v>
      </c>
      <c r="G30" s="2020">
        <v>114</v>
      </c>
      <c r="H30" s="2020">
        <v>127</v>
      </c>
      <c r="I30" s="2020">
        <v>147</v>
      </c>
      <c r="J30" s="2020">
        <v>143</v>
      </c>
      <c r="K30" s="2020">
        <v>139</v>
      </c>
      <c r="L30" s="2020">
        <v>159</v>
      </c>
      <c r="M30" s="2020">
        <v>144</v>
      </c>
      <c r="N30" s="2020">
        <v>124</v>
      </c>
      <c r="O30" s="2020">
        <v>167</v>
      </c>
      <c r="P30" s="1348">
        <v>1642</v>
      </c>
      <c r="R30" s="514"/>
    </row>
    <row r="31" spans="2:21" s="513" customFormat="1" ht="18" customHeight="1">
      <c r="B31" s="2893"/>
      <c r="C31" s="1831" t="s">
        <v>233</v>
      </c>
      <c r="D31" s="2021">
        <v>123</v>
      </c>
      <c r="E31" s="2021">
        <v>122</v>
      </c>
      <c r="F31" s="2021">
        <v>107</v>
      </c>
      <c r="G31" s="2021">
        <v>99</v>
      </c>
      <c r="H31" s="2021">
        <v>110</v>
      </c>
      <c r="I31" s="2021">
        <v>114</v>
      </c>
      <c r="J31" s="2021">
        <v>149</v>
      </c>
      <c r="K31" s="2021">
        <v>118</v>
      </c>
      <c r="L31" s="2021">
        <v>92</v>
      </c>
      <c r="M31" s="2021">
        <v>114</v>
      </c>
      <c r="N31" s="2021">
        <v>107</v>
      </c>
      <c r="O31" s="2021">
        <v>128</v>
      </c>
      <c r="P31" s="1349">
        <v>1383</v>
      </c>
      <c r="R31" s="514"/>
      <c r="S31" s="514"/>
    </row>
    <row r="32" spans="2:21" s="513" customFormat="1" ht="18" customHeight="1" thickBot="1">
      <c r="B32" s="2894"/>
      <c r="C32" s="1233" t="s">
        <v>650</v>
      </c>
      <c r="D32" s="1350">
        <v>301</v>
      </c>
      <c r="E32" s="1350">
        <v>276</v>
      </c>
      <c r="F32" s="1350">
        <v>245</v>
      </c>
      <c r="G32" s="1350">
        <v>230</v>
      </c>
      <c r="H32" s="1350">
        <v>260</v>
      </c>
      <c r="I32" s="1350">
        <v>277</v>
      </c>
      <c r="J32" s="1350">
        <v>310</v>
      </c>
      <c r="K32" s="1350">
        <v>277</v>
      </c>
      <c r="L32" s="1350">
        <v>271</v>
      </c>
      <c r="M32" s="1350">
        <v>282</v>
      </c>
      <c r="N32" s="1350">
        <v>261</v>
      </c>
      <c r="O32" s="1350">
        <v>325</v>
      </c>
      <c r="P32" s="1351">
        <v>3315</v>
      </c>
      <c r="R32" s="514"/>
    </row>
    <row r="33" spans="2:17" s="1165" customFormat="1" ht="15" customHeight="1">
      <c r="B33" s="72" t="s">
        <v>1702</v>
      </c>
      <c r="C33" s="110"/>
      <c r="P33" s="79" t="s">
        <v>2165</v>
      </c>
      <c r="Q33" s="79"/>
    </row>
    <row r="34" spans="2:17" ht="25.5" customHeight="1">
      <c r="C34" s="518"/>
      <c r="P34" s="105"/>
      <c r="Q34" s="105"/>
    </row>
    <row r="35" spans="2:17" s="1165" customFormat="1" ht="15" customHeight="1">
      <c r="B35" s="1165" t="s">
        <v>363</v>
      </c>
      <c r="P35" s="79"/>
      <c r="Q35" s="79"/>
    </row>
    <row r="36" spans="2:17" s="1165" customFormat="1" ht="15" customHeight="1" thickBot="1">
      <c r="P36" s="79"/>
      <c r="Q36" s="79"/>
    </row>
    <row r="37" spans="2:17" ht="27.95" customHeight="1">
      <c r="B37" s="2718" t="s">
        <v>328</v>
      </c>
      <c r="C37" s="2882"/>
      <c r="D37" s="1163" t="s">
        <v>2157</v>
      </c>
      <c r="E37" s="1163">
        <v>27</v>
      </c>
      <c r="F37" s="1163">
        <v>28</v>
      </c>
      <c r="G37" s="1163">
        <v>29</v>
      </c>
      <c r="H37" s="1163">
        <v>30</v>
      </c>
      <c r="I37" s="1560" t="s">
        <v>2065</v>
      </c>
      <c r="J37" s="1560">
        <v>2</v>
      </c>
      <c r="K37" s="1163">
        <v>3</v>
      </c>
      <c r="L37" s="1163">
        <v>4</v>
      </c>
      <c r="M37" s="1739">
        <v>5</v>
      </c>
      <c r="N37" s="1503">
        <v>6</v>
      </c>
      <c r="O37" s="105"/>
    </row>
    <row r="38" spans="2:17" ht="18" customHeight="1">
      <c r="B38" s="2906" t="s">
        <v>1139</v>
      </c>
      <c r="C38" s="2907"/>
      <c r="D38" s="1352">
        <v>293</v>
      </c>
      <c r="E38" s="1352">
        <v>226</v>
      </c>
      <c r="F38" s="1352">
        <v>250</v>
      </c>
      <c r="G38" s="1352">
        <v>270</v>
      </c>
      <c r="H38" s="1352">
        <v>235</v>
      </c>
      <c r="I38" s="1352">
        <v>257</v>
      </c>
      <c r="J38" s="1352">
        <v>188</v>
      </c>
      <c r="K38" s="1353">
        <v>182</v>
      </c>
      <c r="L38" s="1352">
        <v>165</v>
      </c>
      <c r="M38" s="1784">
        <v>199</v>
      </c>
      <c r="N38" s="2022">
        <v>226</v>
      </c>
      <c r="O38" s="105"/>
    </row>
    <row r="39" spans="2:17" ht="18" customHeight="1">
      <c r="B39" s="2908" t="s">
        <v>1140</v>
      </c>
      <c r="C39" s="2909"/>
      <c r="D39" s="404">
        <v>1832</v>
      </c>
      <c r="E39" s="404">
        <v>1753</v>
      </c>
      <c r="F39" s="404">
        <v>1736</v>
      </c>
      <c r="G39" s="404">
        <v>1903</v>
      </c>
      <c r="H39" s="404">
        <v>2037</v>
      </c>
      <c r="I39" s="404">
        <v>1965</v>
      </c>
      <c r="J39" s="404">
        <v>1732</v>
      </c>
      <c r="K39" s="403">
        <v>1805</v>
      </c>
      <c r="L39" s="404">
        <v>2307</v>
      </c>
      <c r="M39" s="1785">
        <v>2372</v>
      </c>
      <c r="N39" s="2023">
        <v>2570</v>
      </c>
      <c r="O39" s="105"/>
    </row>
    <row r="40" spans="2:17" ht="18" customHeight="1">
      <c r="B40" s="2908" t="s">
        <v>1141</v>
      </c>
      <c r="C40" s="2909"/>
      <c r="D40" s="404">
        <v>332</v>
      </c>
      <c r="E40" s="404">
        <v>354</v>
      </c>
      <c r="F40" s="404">
        <v>411</v>
      </c>
      <c r="G40" s="404">
        <v>443</v>
      </c>
      <c r="H40" s="404">
        <v>387</v>
      </c>
      <c r="I40" s="404">
        <v>421</v>
      </c>
      <c r="J40" s="404">
        <v>392</v>
      </c>
      <c r="K40" s="403">
        <v>423</v>
      </c>
      <c r="L40" s="404">
        <v>515</v>
      </c>
      <c r="M40" s="1785">
        <v>535</v>
      </c>
      <c r="N40" s="2023">
        <v>563</v>
      </c>
      <c r="O40" s="105"/>
    </row>
    <row r="41" spans="2:17" ht="18" customHeight="1">
      <c r="B41" s="2910" t="s">
        <v>1982</v>
      </c>
      <c r="C41" s="2911"/>
      <c r="D41" s="1354">
        <v>415</v>
      </c>
      <c r="E41" s="1354">
        <v>412</v>
      </c>
      <c r="F41" s="1354">
        <v>484</v>
      </c>
      <c r="G41" s="1354">
        <v>463</v>
      </c>
      <c r="H41" s="1354">
        <v>431</v>
      </c>
      <c r="I41" s="1354">
        <v>433</v>
      </c>
      <c r="J41" s="1354">
        <v>351</v>
      </c>
      <c r="K41" s="1355">
        <v>449</v>
      </c>
      <c r="L41" s="1354">
        <v>439</v>
      </c>
      <c r="M41" s="1786">
        <v>433</v>
      </c>
      <c r="N41" s="2024">
        <v>475</v>
      </c>
      <c r="O41" s="105"/>
    </row>
    <row r="42" spans="2:17" ht="18" customHeight="1" thickBot="1">
      <c r="B42" s="2904" t="s">
        <v>61</v>
      </c>
      <c r="C42" s="2905"/>
      <c r="D42" s="406">
        <v>2872</v>
      </c>
      <c r="E42" s="406">
        <v>2745</v>
      </c>
      <c r="F42" s="406">
        <v>2881</v>
      </c>
      <c r="G42" s="406">
        <v>3079</v>
      </c>
      <c r="H42" s="406">
        <v>3090</v>
      </c>
      <c r="I42" s="406">
        <v>3076</v>
      </c>
      <c r="J42" s="406">
        <v>2663</v>
      </c>
      <c r="K42" s="405">
        <v>2859</v>
      </c>
      <c r="L42" s="406">
        <v>3426</v>
      </c>
      <c r="M42" s="1787">
        <v>3539</v>
      </c>
      <c r="N42" s="1838">
        <v>3834</v>
      </c>
      <c r="O42" s="105"/>
    </row>
    <row r="43" spans="2:17" s="1165" customFormat="1" ht="15" customHeight="1">
      <c r="B43" s="1194"/>
      <c r="C43" s="524"/>
      <c r="D43" s="99"/>
      <c r="E43" s="99"/>
      <c r="F43" s="99"/>
      <c r="G43" s="99"/>
      <c r="H43" s="99"/>
      <c r="I43" s="99"/>
      <c r="J43" s="99"/>
      <c r="K43" s="99"/>
      <c r="L43" s="614"/>
      <c r="M43" s="110"/>
      <c r="N43" s="79" t="s">
        <v>2166</v>
      </c>
      <c r="O43" s="79"/>
    </row>
    <row r="44" spans="2:17" ht="18" customHeight="1">
      <c r="P44" s="105"/>
    </row>
  </sheetData>
  <mergeCells count="22">
    <mergeCell ref="R16:U17"/>
    <mergeCell ref="C22:C23"/>
    <mergeCell ref="C20:C21"/>
    <mergeCell ref="C16:C17"/>
    <mergeCell ref="C18:C19"/>
    <mergeCell ref="B42:C42"/>
    <mergeCell ref="B38:C38"/>
    <mergeCell ref="B39:C39"/>
    <mergeCell ref="B40:C40"/>
    <mergeCell ref="B41:C41"/>
    <mergeCell ref="B37:C37"/>
    <mergeCell ref="C26:C27"/>
    <mergeCell ref="B28:B32"/>
    <mergeCell ref="B3:C3"/>
    <mergeCell ref="C6:C7"/>
    <mergeCell ref="C8:C9"/>
    <mergeCell ref="C10:C11"/>
    <mergeCell ref="C12:C13"/>
    <mergeCell ref="C24:C25"/>
    <mergeCell ref="C14:C15"/>
    <mergeCell ref="C4:C5"/>
    <mergeCell ref="B4:B27"/>
  </mergeCells>
  <phoneticPr fontId="17"/>
  <pageMargins left="0.78740157480314965" right="0.78740157480314965" top="0.78740157480314965" bottom="0.59055118110236227" header="0.51181102362204722" footer="0.51181102362204722"/>
  <pageSetup paperSize="9" scale="97" orientation="portrait" horizontalDpi="300" verticalDpi="300"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tabColor rgb="FFFFFFCC"/>
    <pageSetUpPr fitToPage="1"/>
  </sheetPr>
  <dimension ref="A1:R47"/>
  <sheetViews>
    <sheetView showZeros="0" view="pageBreakPreview" zoomScaleNormal="100" zoomScaleSheetLayoutView="100" workbookViewId="0"/>
  </sheetViews>
  <sheetFormatPr defaultRowHeight="13.5"/>
  <cols>
    <col min="1" max="1" width="3.125" style="2" customWidth="1"/>
    <col min="2" max="2" width="8.875" style="2" customWidth="1"/>
    <col min="3" max="16" width="5.125" style="2" customWidth="1"/>
    <col min="17" max="17" width="4.125" style="2" customWidth="1"/>
    <col min="18" max="16384" width="9" style="2"/>
  </cols>
  <sheetData>
    <row r="1" spans="1:18" s="1165" customFormat="1" ht="15" customHeight="1">
      <c r="A1" s="1632" t="s">
        <v>2158</v>
      </c>
    </row>
    <row r="2" spans="1:18" s="1165" customFormat="1" ht="7.5" customHeight="1" thickBot="1">
      <c r="C2" s="288"/>
      <c r="D2" s="288"/>
      <c r="E2" s="288"/>
      <c r="F2" s="288"/>
      <c r="G2" s="288"/>
      <c r="H2" s="288"/>
      <c r="I2" s="288"/>
      <c r="J2" s="288"/>
      <c r="K2" s="288"/>
      <c r="L2" s="288"/>
      <c r="M2" s="288"/>
      <c r="N2" s="288"/>
      <c r="O2" s="288"/>
    </row>
    <row r="3" spans="1:18" s="1165" customFormat="1" ht="27.95" customHeight="1">
      <c r="A3" s="2718" t="s">
        <v>329</v>
      </c>
      <c r="B3" s="2882"/>
      <c r="C3" s="1283" t="s">
        <v>1171</v>
      </c>
      <c r="D3" s="1283" t="s">
        <v>1172</v>
      </c>
      <c r="E3" s="1283" t="s">
        <v>1173</v>
      </c>
      <c r="F3" s="1283" t="s">
        <v>1174</v>
      </c>
      <c r="G3" s="1283" t="s">
        <v>1175</v>
      </c>
      <c r="H3" s="1283" t="s">
        <v>695</v>
      </c>
      <c r="I3" s="1283" t="s">
        <v>696</v>
      </c>
      <c r="J3" s="1283" t="s">
        <v>697</v>
      </c>
      <c r="K3" s="1283" t="s">
        <v>698</v>
      </c>
      <c r="L3" s="1283" t="s">
        <v>1102</v>
      </c>
      <c r="M3" s="1283" t="s">
        <v>1103</v>
      </c>
      <c r="N3" s="1283" t="s">
        <v>1104</v>
      </c>
      <c r="O3" s="512" t="s">
        <v>327</v>
      </c>
    </row>
    <row r="4" spans="1:18" s="513" customFormat="1" ht="18" customHeight="1">
      <c r="A4" s="2889" t="s">
        <v>407</v>
      </c>
      <c r="B4" s="2897" t="s">
        <v>699</v>
      </c>
      <c r="C4" s="2025">
        <v>2</v>
      </c>
      <c r="D4" s="2025">
        <v>1</v>
      </c>
      <c r="E4" s="2025">
        <v>1</v>
      </c>
      <c r="F4" s="2025">
        <v>0</v>
      </c>
      <c r="G4" s="2025">
        <v>0</v>
      </c>
      <c r="H4" s="2025">
        <v>1</v>
      </c>
      <c r="I4" s="2025">
        <v>1</v>
      </c>
      <c r="J4" s="2025">
        <v>1</v>
      </c>
      <c r="K4" s="2025">
        <v>0</v>
      </c>
      <c r="L4" s="2025">
        <v>0</v>
      </c>
      <c r="M4" s="2025">
        <v>0</v>
      </c>
      <c r="N4" s="2025">
        <v>0</v>
      </c>
      <c r="O4" s="1339">
        <v>7</v>
      </c>
    </row>
    <row r="5" spans="1:18" s="546" customFormat="1" ht="18" customHeight="1">
      <c r="A5" s="2902"/>
      <c r="B5" s="2899"/>
      <c r="C5" s="2026">
        <v>1</v>
      </c>
      <c r="D5" s="2027">
        <v>3</v>
      </c>
      <c r="E5" s="2027">
        <v>1</v>
      </c>
      <c r="F5" s="2027">
        <v>0</v>
      </c>
      <c r="G5" s="2027">
        <v>0</v>
      </c>
      <c r="H5" s="2028">
        <v>0</v>
      </c>
      <c r="I5" s="2027">
        <v>1</v>
      </c>
      <c r="J5" s="2027">
        <v>0</v>
      </c>
      <c r="K5" s="2027">
        <v>0</v>
      </c>
      <c r="L5" s="2026">
        <v>0</v>
      </c>
      <c r="M5" s="2027">
        <v>0</v>
      </c>
      <c r="N5" s="2026">
        <v>0</v>
      </c>
      <c r="O5" s="1863">
        <v>6</v>
      </c>
    </row>
    <row r="6" spans="1:18" s="513" customFormat="1" ht="18" customHeight="1">
      <c r="A6" s="2902"/>
      <c r="B6" s="2900" t="s">
        <v>1280</v>
      </c>
      <c r="C6" s="2025">
        <v>0</v>
      </c>
      <c r="D6" s="2025">
        <v>0</v>
      </c>
      <c r="E6" s="2025">
        <v>0</v>
      </c>
      <c r="F6" s="2025">
        <v>0</v>
      </c>
      <c r="G6" s="2025">
        <v>0</v>
      </c>
      <c r="H6" s="2025">
        <v>0</v>
      </c>
      <c r="I6" s="2025">
        <v>0</v>
      </c>
      <c r="J6" s="2025">
        <v>0</v>
      </c>
      <c r="K6" s="2025">
        <v>0</v>
      </c>
      <c r="L6" s="2025">
        <v>0</v>
      </c>
      <c r="M6" s="2025">
        <v>0</v>
      </c>
      <c r="N6" s="2025">
        <v>0</v>
      </c>
      <c r="O6" s="1339">
        <v>0</v>
      </c>
      <c r="R6" s="514"/>
    </row>
    <row r="7" spans="1:18" s="546" customFormat="1" ht="18" customHeight="1">
      <c r="A7" s="2902"/>
      <c r="B7" s="2900"/>
      <c r="C7" s="2029">
        <v>0</v>
      </c>
      <c r="D7" s="2029">
        <v>0</v>
      </c>
      <c r="E7" s="2029">
        <v>0</v>
      </c>
      <c r="F7" s="2029">
        <v>0</v>
      </c>
      <c r="G7" s="2029">
        <v>0</v>
      </c>
      <c r="H7" s="2029">
        <v>0</v>
      </c>
      <c r="I7" s="2029">
        <v>0</v>
      </c>
      <c r="J7" s="2029">
        <v>0</v>
      </c>
      <c r="K7" s="2029">
        <v>0</v>
      </c>
      <c r="L7" s="2029">
        <v>0</v>
      </c>
      <c r="M7" s="2029">
        <v>0</v>
      </c>
      <c r="N7" s="2030">
        <v>0</v>
      </c>
      <c r="O7" s="1863">
        <v>0</v>
      </c>
      <c r="R7" s="547"/>
    </row>
    <row r="8" spans="1:18" s="513" customFormat="1" ht="18" customHeight="1">
      <c r="A8" s="2902"/>
      <c r="B8" s="2898" t="s">
        <v>701</v>
      </c>
      <c r="C8" s="2031">
        <v>0</v>
      </c>
      <c r="D8" s="2031">
        <v>0</v>
      </c>
      <c r="E8" s="2031">
        <v>0</v>
      </c>
      <c r="F8" s="2031">
        <v>0</v>
      </c>
      <c r="G8" s="2031">
        <v>0</v>
      </c>
      <c r="H8" s="2031">
        <v>0</v>
      </c>
      <c r="I8" s="2031">
        <v>0</v>
      </c>
      <c r="J8" s="2031">
        <v>0</v>
      </c>
      <c r="K8" s="2031">
        <v>0</v>
      </c>
      <c r="L8" s="2031">
        <v>0</v>
      </c>
      <c r="M8" s="2031">
        <v>0</v>
      </c>
      <c r="N8" s="2031">
        <v>0</v>
      </c>
      <c r="O8" s="1339">
        <v>0</v>
      </c>
      <c r="R8" s="514"/>
    </row>
    <row r="9" spans="1:18" s="546" customFormat="1" ht="18" customHeight="1">
      <c r="A9" s="2902"/>
      <c r="B9" s="2899"/>
      <c r="C9" s="2027">
        <v>0</v>
      </c>
      <c r="D9" s="2027">
        <v>0</v>
      </c>
      <c r="E9" s="2027">
        <v>0</v>
      </c>
      <c r="F9" s="2027">
        <v>0</v>
      </c>
      <c r="G9" s="2027">
        <v>0</v>
      </c>
      <c r="H9" s="2027">
        <v>0</v>
      </c>
      <c r="I9" s="2027">
        <v>0</v>
      </c>
      <c r="J9" s="2027">
        <v>0</v>
      </c>
      <c r="K9" s="2027">
        <v>0</v>
      </c>
      <c r="L9" s="2027">
        <v>0</v>
      </c>
      <c r="M9" s="2028">
        <v>0</v>
      </c>
      <c r="N9" s="2026">
        <v>0</v>
      </c>
      <c r="O9" s="1863">
        <v>0</v>
      </c>
      <c r="R9" s="547"/>
    </row>
    <row r="10" spans="1:18" s="513" customFormat="1" ht="18" customHeight="1">
      <c r="A10" s="2902"/>
      <c r="B10" s="2898" t="s">
        <v>702</v>
      </c>
      <c r="C10" s="2031">
        <v>2</v>
      </c>
      <c r="D10" s="2025">
        <v>1</v>
      </c>
      <c r="E10" s="2031">
        <v>3</v>
      </c>
      <c r="F10" s="2025">
        <v>0</v>
      </c>
      <c r="G10" s="2025">
        <v>2</v>
      </c>
      <c r="H10" s="2025">
        <v>2</v>
      </c>
      <c r="I10" s="2025">
        <v>1</v>
      </c>
      <c r="J10" s="2025">
        <v>0</v>
      </c>
      <c r="K10" s="2025">
        <v>1</v>
      </c>
      <c r="L10" s="2025">
        <v>0</v>
      </c>
      <c r="M10" s="2031">
        <v>1</v>
      </c>
      <c r="N10" s="2031">
        <v>1</v>
      </c>
      <c r="O10" s="1339">
        <v>14</v>
      </c>
      <c r="R10" s="514"/>
    </row>
    <row r="11" spans="1:18" s="546" customFormat="1" ht="18" customHeight="1">
      <c r="A11" s="2902"/>
      <c r="B11" s="2899"/>
      <c r="C11" s="2032">
        <v>0</v>
      </c>
      <c r="D11" s="2032">
        <v>1</v>
      </c>
      <c r="E11" s="2032">
        <v>2</v>
      </c>
      <c r="F11" s="2032">
        <v>0</v>
      </c>
      <c r="G11" s="2032">
        <v>3</v>
      </c>
      <c r="H11" s="2032">
        <v>1</v>
      </c>
      <c r="I11" s="2032">
        <v>1</v>
      </c>
      <c r="J11" s="2032">
        <v>0</v>
      </c>
      <c r="K11" s="2032">
        <v>1</v>
      </c>
      <c r="L11" s="2032">
        <v>0</v>
      </c>
      <c r="M11" s="2032">
        <v>1</v>
      </c>
      <c r="N11" s="2032">
        <v>1</v>
      </c>
      <c r="O11" s="1863">
        <v>11</v>
      </c>
      <c r="R11" s="547"/>
    </row>
    <row r="12" spans="1:18" s="513" customFormat="1" ht="18" customHeight="1">
      <c r="A12" s="2902"/>
      <c r="B12" s="2898" t="s">
        <v>1281</v>
      </c>
      <c r="C12" s="2025">
        <v>0</v>
      </c>
      <c r="D12" s="2025">
        <v>0</v>
      </c>
      <c r="E12" s="2025">
        <v>0</v>
      </c>
      <c r="F12" s="2025">
        <v>0</v>
      </c>
      <c r="G12" s="2025">
        <v>0</v>
      </c>
      <c r="H12" s="2025">
        <v>0</v>
      </c>
      <c r="I12" s="2025">
        <v>0</v>
      </c>
      <c r="J12" s="2025">
        <v>0</v>
      </c>
      <c r="K12" s="2025">
        <v>0</v>
      </c>
      <c r="L12" s="2025">
        <v>0</v>
      </c>
      <c r="M12" s="2025">
        <v>0</v>
      </c>
      <c r="N12" s="2025">
        <v>0</v>
      </c>
      <c r="O12" s="1339">
        <v>0</v>
      </c>
      <c r="R12" s="514"/>
    </row>
    <row r="13" spans="1:18" s="546" customFormat="1" ht="18" customHeight="1">
      <c r="A13" s="2902"/>
      <c r="B13" s="2899"/>
      <c r="C13" s="2027">
        <v>0</v>
      </c>
      <c r="D13" s="2027">
        <v>0</v>
      </c>
      <c r="E13" s="2027">
        <v>0</v>
      </c>
      <c r="F13" s="2027">
        <v>0</v>
      </c>
      <c r="G13" s="2027">
        <v>0</v>
      </c>
      <c r="H13" s="2027">
        <v>0</v>
      </c>
      <c r="I13" s="2027">
        <v>0</v>
      </c>
      <c r="J13" s="2027">
        <v>0</v>
      </c>
      <c r="K13" s="2028">
        <v>0</v>
      </c>
      <c r="L13" s="2027">
        <v>0</v>
      </c>
      <c r="M13" s="2027">
        <v>0</v>
      </c>
      <c r="N13" s="2026">
        <v>0</v>
      </c>
      <c r="O13" s="1863">
        <v>0</v>
      </c>
      <c r="R13" s="547"/>
    </row>
    <row r="14" spans="1:18" s="513" customFormat="1" ht="18" customHeight="1">
      <c r="A14" s="2902"/>
      <c r="B14" s="2898" t="s">
        <v>1282</v>
      </c>
      <c r="C14" s="2031">
        <v>1</v>
      </c>
      <c r="D14" s="2031">
        <v>4</v>
      </c>
      <c r="E14" s="2031">
        <v>2</v>
      </c>
      <c r="F14" s="2031">
        <v>2</v>
      </c>
      <c r="G14" s="2031">
        <v>1</v>
      </c>
      <c r="H14" s="2031">
        <v>3</v>
      </c>
      <c r="I14" s="2031">
        <v>3</v>
      </c>
      <c r="J14" s="2031">
        <v>4</v>
      </c>
      <c r="K14" s="2031">
        <v>3</v>
      </c>
      <c r="L14" s="2031">
        <v>2</v>
      </c>
      <c r="M14" s="2031">
        <v>2</v>
      </c>
      <c r="N14" s="2033">
        <v>2</v>
      </c>
      <c r="O14" s="1339">
        <v>29</v>
      </c>
      <c r="R14" s="515"/>
    </row>
    <row r="15" spans="1:18" s="546" customFormat="1" ht="18" customHeight="1">
      <c r="A15" s="2902"/>
      <c r="B15" s="2899"/>
      <c r="C15" s="2027">
        <v>0</v>
      </c>
      <c r="D15" s="2027">
        <v>3</v>
      </c>
      <c r="E15" s="2027">
        <v>2</v>
      </c>
      <c r="F15" s="2027">
        <v>2</v>
      </c>
      <c r="G15" s="2027">
        <v>1</v>
      </c>
      <c r="H15" s="2027">
        <v>0</v>
      </c>
      <c r="I15" s="2034">
        <v>2</v>
      </c>
      <c r="J15" s="2027">
        <v>4</v>
      </c>
      <c r="K15" s="2027">
        <v>3</v>
      </c>
      <c r="L15" s="2027">
        <v>2</v>
      </c>
      <c r="M15" s="2027">
        <v>2</v>
      </c>
      <c r="N15" s="2027">
        <v>2</v>
      </c>
      <c r="O15" s="1863">
        <v>23</v>
      </c>
      <c r="R15" s="548"/>
    </row>
    <row r="16" spans="1:18" s="513" customFormat="1" ht="18" customHeight="1">
      <c r="A16" s="2902"/>
      <c r="B16" s="2913" t="s">
        <v>1283</v>
      </c>
      <c r="C16" s="2025">
        <v>0</v>
      </c>
      <c r="D16" s="2025">
        <v>0</v>
      </c>
      <c r="E16" s="2031">
        <v>0</v>
      </c>
      <c r="F16" s="2025">
        <v>0</v>
      </c>
      <c r="G16" s="2025">
        <v>0</v>
      </c>
      <c r="H16" s="2025">
        <v>0</v>
      </c>
      <c r="I16" s="2025">
        <v>0</v>
      </c>
      <c r="J16" s="2025">
        <v>0</v>
      </c>
      <c r="K16" s="2025">
        <v>0</v>
      </c>
      <c r="L16" s="2025">
        <v>0</v>
      </c>
      <c r="M16" s="2025">
        <v>0</v>
      </c>
      <c r="N16" s="2025">
        <v>0</v>
      </c>
      <c r="O16" s="1339">
        <v>0</v>
      </c>
      <c r="R16" s="516"/>
    </row>
    <row r="17" spans="1:18" s="546" customFormat="1" ht="18" customHeight="1">
      <c r="A17" s="2902"/>
      <c r="B17" s="2914"/>
      <c r="C17" s="2027">
        <v>0</v>
      </c>
      <c r="D17" s="2027">
        <v>0</v>
      </c>
      <c r="E17" s="2027">
        <v>0</v>
      </c>
      <c r="F17" s="2027">
        <v>0</v>
      </c>
      <c r="G17" s="2027">
        <v>0</v>
      </c>
      <c r="H17" s="2027">
        <v>0</v>
      </c>
      <c r="I17" s="2028">
        <v>0</v>
      </c>
      <c r="J17" s="2028">
        <v>0</v>
      </c>
      <c r="K17" s="2027">
        <v>0</v>
      </c>
      <c r="L17" s="2027">
        <v>0</v>
      </c>
      <c r="M17" s="2027">
        <v>0</v>
      </c>
      <c r="N17" s="2026">
        <v>0</v>
      </c>
      <c r="O17" s="1863">
        <v>0</v>
      </c>
      <c r="R17" s="547"/>
    </row>
    <row r="18" spans="1:18" s="513" customFormat="1" ht="18" customHeight="1">
      <c r="A18" s="2902"/>
      <c r="B18" s="2898" t="s">
        <v>1284</v>
      </c>
      <c r="C18" s="2025">
        <v>0</v>
      </c>
      <c r="D18" s="2025">
        <v>0</v>
      </c>
      <c r="E18" s="2025">
        <v>0</v>
      </c>
      <c r="F18" s="2025">
        <v>0</v>
      </c>
      <c r="G18" s="2025">
        <v>0</v>
      </c>
      <c r="H18" s="2025">
        <v>0</v>
      </c>
      <c r="I18" s="2025">
        <v>0</v>
      </c>
      <c r="J18" s="2025">
        <v>0</v>
      </c>
      <c r="K18" s="2025">
        <v>0</v>
      </c>
      <c r="L18" s="2025">
        <v>0</v>
      </c>
      <c r="M18" s="2025">
        <v>0</v>
      </c>
      <c r="N18" s="2025">
        <v>0</v>
      </c>
      <c r="O18" s="1339">
        <v>0</v>
      </c>
      <c r="R18" s="514"/>
    </row>
    <row r="19" spans="1:18" s="546" customFormat="1" ht="18" customHeight="1">
      <c r="A19" s="2902"/>
      <c r="B19" s="2899"/>
      <c r="C19" s="2027">
        <v>0</v>
      </c>
      <c r="D19" s="2027">
        <v>0</v>
      </c>
      <c r="E19" s="2027">
        <v>0</v>
      </c>
      <c r="F19" s="2027">
        <v>0</v>
      </c>
      <c r="G19" s="2027">
        <v>0</v>
      </c>
      <c r="H19" s="2027">
        <v>0</v>
      </c>
      <c r="I19" s="2027">
        <v>0</v>
      </c>
      <c r="J19" s="2027">
        <v>0</v>
      </c>
      <c r="K19" s="2027">
        <v>0</v>
      </c>
      <c r="L19" s="2027">
        <v>0</v>
      </c>
      <c r="M19" s="2027">
        <v>0</v>
      </c>
      <c r="N19" s="2026">
        <v>0</v>
      </c>
      <c r="O19" s="1863">
        <v>0</v>
      </c>
      <c r="R19" s="547"/>
    </row>
    <row r="20" spans="1:18" s="513" customFormat="1" ht="18" customHeight="1">
      <c r="A20" s="2902"/>
      <c r="B20" s="2895" t="s">
        <v>1285</v>
      </c>
      <c r="C20" s="2031">
        <v>4</v>
      </c>
      <c r="D20" s="2031">
        <v>3</v>
      </c>
      <c r="E20" s="2031">
        <v>1</v>
      </c>
      <c r="F20" s="2025">
        <v>2</v>
      </c>
      <c r="G20" s="2025">
        <v>4</v>
      </c>
      <c r="H20" s="2031">
        <v>3</v>
      </c>
      <c r="I20" s="2031">
        <v>5</v>
      </c>
      <c r="J20" s="2025">
        <v>6</v>
      </c>
      <c r="K20" s="2031">
        <v>4</v>
      </c>
      <c r="L20" s="2025">
        <v>4</v>
      </c>
      <c r="M20" s="2025">
        <v>2</v>
      </c>
      <c r="N20" s="2031">
        <v>2</v>
      </c>
      <c r="O20" s="1339">
        <v>40</v>
      </c>
      <c r="R20" s="514"/>
    </row>
    <row r="21" spans="1:18" s="546" customFormat="1" ht="18" customHeight="1">
      <c r="A21" s="2902"/>
      <c r="B21" s="2919"/>
      <c r="C21" s="2035">
        <v>1</v>
      </c>
      <c r="D21" s="2035">
        <v>1</v>
      </c>
      <c r="E21" s="2035">
        <v>0</v>
      </c>
      <c r="F21" s="2035">
        <v>0</v>
      </c>
      <c r="G21" s="2035">
        <v>2</v>
      </c>
      <c r="H21" s="2035">
        <v>0</v>
      </c>
      <c r="I21" s="2035">
        <v>1</v>
      </c>
      <c r="J21" s="2035">
        <v>0</v>
      </c>
      <c r="K21" s="2035">
        <v>0</v>
      </c>
      <c r="L21" s="2035">
        <v>1</v>
      </c>
      <c r="M21" s="2035">
        <v>1</v>
      </c>
      <c r="N21" s="2036">
        <v>0</v>
      </c>
      <c r="O21" s="1864">
        <v>7</v>
      </c>
      <c r="R21" s="547"/>
    </row>
    <row r="22" spans="1:18" s="513" customFormat="1" ht="18" customHeight="1">
      <c r="A22" s="2902"/>
      <c r="B22" s="2897" t="s">
        <v>1279</v>
      </c>
      <c r="C22" s="1356">
        <v>9</v>
      </c>
      <c r="D22" s="1356">
        <v>9</v>
      </c>
      <c r="E22" s="1356">
        <v>7</v>
      </c>
      <c r="F22" s="1356">
        <v>4</v>
      </c>
      <c r="G22" s="1356">
        <v>7</v>
      </c>
      <c r="H22" s="1356">
        <v>9</v>
      </c>
      <c r="I22" s="1356">
        <v>10</v>
      </c>
      <c r="J22" s="1356">
        <v>11</v>
      </c>
      <c r="K22" s="1356">
        <v>8</v>
      </c>
      <c r="L22" s="1356">
        <v>6</v>
      </c>
      <c r="M22" s="1356">
        <v>5</v>
      </c>
      <c r="N22" s="1356">
        <v>5</v>
      </c>
      <c r="O22" s="1357">
        <v>90</v>
      </c>
      <c r="R22" s="514"/>
    </row>
    <row r="23" spans="1:18" s="740" customFormat="1" ht="18" customHeight="1" thickBot="1">
      <c r="A23" s="2890"/>
      <c r="B23" s="2915"/>
      <c r="C23" s="1865">
        <v>2</v>
      </c>
      <c r="D23" s="1865">
        <v>8</v>
      </c>
      <c r="E23" s="1865">
        <v>5</v>
      </c>
      <c r="F23" s="1865">
        <v>2</v>
      </c>
      <c r="G23" s="1865">
        <v>6</v>
      </c>
      <c r="H23" s="1865">
        <v>1</v>
      </c>
      <c r="I23" s="1865">
        <v>5</v>
      </c>
      <c r="J23" s="1865">
        <v>4</v>
      </c>
      <c r="K23" s="1865">
        <v>4</v>
      </c>
      <c r="L23" s="1865">
        <v>3</v>
      </c>
      <c r="M23" s="1865">
        <v>4</v>
      </c>
      <c r="N23" s="1865">
        <v>3</v>
      </c>
      <c r="O23" s="1866">
        <v>47</v>
      </c>
      <c r="P23" s="739"/>
      <c r="Q23" s="739"/>
    </row>
    <row r="24" spans="1:18" ht="15" customHeight="1">
      <c r="A24" s="88" t="s">
        <v>1703</v>
      </c>
      <c r="B24" s="570"/>
      <c r="D24" s="3"/>
      <c r="E24" s="3"/>
      <c r="G24" s="3"/>
      <c r="H24" s="3"/>
      <c r="I24" s="3"/>
      <c r="J24" s="3"/>
      <c r="K24" s="3"/>
      <c r="M24" s="3"/>
      <c r="N24" s="3"/>
      <c r="O24" s="105" t="s">
        <v>2167</v>
      </c>
      <c r="P24" s="105"/>
      <c r="Q24" s="105"/>
    </row>
    <row r="25" spans="1:18" ht="12.75" customHeight="1">
      <c r="B25" s="570"/>
      <c r="D25" s="3"/>
      <c r="E25" s="3"/>
      <c r="G25" s="3"/>
      <c r="H25" s="3"/>
      <c r="I25" s="3"/>
      <c r="J25" s="3"/>
      <c r="K25" s="3"/>
      <c r="M25" s="3"/>
      <c r="N25" s="3"/>
      <c r="O25" s="105"/>
      <c r="P25" s="105"/>
      <c r="Q25" s="105"/>
    </row>
    <row r="26" spans="1:18" s="1165" customFormat="1" ht="15" customHeight="1">
      <c r="A26" s="1632" t="s">
        <v>2159</v>
      </c>
    </row>
    <row r="27" spans="1:18" s="1165" customFormat="1" ht="6.75" customHeight="1" thickBot="1">
      <c r="C27" s="288"/>
      <c r="D27" s="288"/>
      <c r="E27" s="288"/>
      <c r="F27" s="288"/>
      <c r="G27" s="288"/>
      <c r="H27" s="288"/>
      <c r="I27" s="288"/>
      <c r="J27" s="288"/>
      <c r="K27" s="288"/>
      <c r="L27" s="288"/>
      <c r="M27" s="288"/>
      <c r="N27" s="288"/>
      <c r="O27" s="288"/>
    </row>
    <row r="28" spans="1:18" s="1165" customFormat="1" ht="27.95" customHeight="1">
      <c r="A28" s="2718" t="s">
        <v>329</v>
      </c>
      <c r="B28" s="2882"/>
      <c r="C28" s="1187" t="s">
        <v>1277</v>
      </c>
      <c r="D28" s="1187" t="s">
        <v>1171</v>
      </c>
      <c r="E28" s="1187" t="s">
        <v>1172</v>
      </c>
      <c r="F28" s="1187" t="s">
        <v>1173</v>
      </c>
      <c r="G28" s="1187" t="s">
        <v>1174</v>
      </c>
      <c r="H28" s="1187" t="s">
        <v>1175</v>
      </c>
      <c r="I28" s="1187" t="s">
        <v>695</v>
      </c>
      <c r="J28" s="1187" t="s">
        <v>696</v>
      </c>
      <c r="K28" s="1187" t="s">
        <v>697</v>
      </c>
      <c r="L28" s="1187" t="s">
        <v>698</v>
      </c>
      <c r="M28" s="1187" t="s">
        <v>1102</v>
      </c>
      <c r="N28" s="1187" t="s">
        <v>1103</v>
      </c>
      <c r="O28" s="1187" t="s">
        <v>1104</v>
      </c>
      <c r="P28" s="512" t="s">
        <v>327</v>
      </c>
      <c r="Q28" s="526"/>
    </row>
    <row r="29" spans="1:18" s="513" customFormat="1" ht="18" customHeight="1">
      <c r="A29" s="2889" t="s">
        <v>407</v>
      </c>
      <c r="B29" s="2897" t="s">
        <v>1271</v>
      </c>
      <c r="C29" s="1358" t="s">
        <v>1278</v>
      </c>
      <c r="D29" s="2037">
        <v>43</v>
      </c>
      <c r="E29" s="2037">
        <v>29</v>
      </c>
      <c r="F29" s="2037">
        <v>35</v>
      </c>
      <c r="G29" s="2037">
        <v>19</v>
      </c>
      <c r="H29" s="2037">
        <v>18</v>
      </c>
      <c r="I29" s="2037">
        <v>17</v>
      </c>
      <c r="J29" s="2037">
        <v>33</v>
      </c>
      <c r="K29" s="2037">
        <v>25</v>
      </c>
      <c r="L29" s="2037">
        <v>19</v>
      </c>
      <c r="M29" s="2037">
        <v>32</v>
      </c>
      <c r="N29" s="2037">
        <v>27</v>
      </c>
      <c r="O29" s="2038">
        <v>38</v>
      </c>
      <c r="P29" s="1375">
        <v>335</v>
      </c>
      <c r="Q29" s="527"/>
    </row>
    <row r="30" spans="1:18" s="513" customFormat="1" ht="18" customHeight="1">
      <c r="A30" s="2902"/>
      <c r="B30" s="2897"/>
      <c r="C30" s="1359" t="s">
        <v>1287</v>
      </c>
      <c r="D30" s="2039">
        <v>17</v>
      </c>
      <c r="E30" s="2039">
        <v>22</v>
      </c>
      <c r="F30" s="2039">
        <v>20</v>
      </c>
      <c r="G30" s="2039">
        <v>13</v>
      </c>
      <c r="H30" s="2039">
        <v>18</v>
      </c>
      <c r="I30" s="2039">
        <v>24</v>
      </c>
      <c r="J30" s="2039">
        <v>18</v>
      </c>
      <c r="K30" s="2039">
        <v>20</v>
      </c>
      <c r="L30" s="2039">
        <v>20</v>
      </c>
      <c r="M30" s="2039">
        <v>24</v>
      </c>
      <c r="N30" s="2039">
        <v>12</v>
      </c>
      <c r="O30" s="2039">
        <v>39</v>
      </c>
      <c r="P30" s="1376">
        <v>247</v>
      </c>
      <c r="Q30" s="528"/>
    </row>
    <row r="31" spans="1:18" s="513" customFormat="1" ht="18" customHeight="1">
      <c r="A31" s="2902"/>
      <c r="B31" s="2891" t="s">
        <v>1289</v>
      </c>
      <c r="C31" s="1360" t="s">
        <v>1278</v>
      </c>
      <c r="D31" s="2040">
        <v>4</v>
      </c>
      <c r="E31" s="2041">
        <v>4</v>
      </c>
      <c r="F31" s="2040">
        <v>4</v>
      </c>
      <c r="G31" s="2040">
        <v>7</v>
      </c>
      <c r="H31" s="2040">
        <v>4</v>
      </c>
      <c r="I31" s="2040">
        <v>6</v>
      </c>
      <c r="J31" s="2040">
        <v>10</v>
      </c>
      <c r="K31" s="2040">
        <v>3</v>
      </c>
      <c r="L31" s="2037">
        <v>10</v>
      </c>
      <c r="M31" s="2040">
        <v>8</v>
      </c>
      <c r="N31" s="2040">
        <v>5</v>
      </c>
      <c r="O31" s="2040">
        <v>8</v>
      </c>
      <c r="P31" s="1375">
        <v>73</v>
      </c>
      <c r="Q31" s="528"/>
      <c r="R31" s="514"/>
    </row>
    <row r="32" spans="1:18" s="513" customFormat="1" ht="18" customHeight="1">
      <c r="A32" s="2902"/>
      <c r="B32" s="2897"/>
      <c r="C32" s="1359" t="s">
        <v>1287</v>
      </c>
      <c r="D32" s="2039">
        <v>2</v>
      </c>
      <c r="E32" s="2037">
        <v>0</v>
      </c>
      <c r="F32" s="2039">
        <v>2</v>
      </c>
      <c r="G32" s="2039">
        <v>1</v>
      </c>
      <c r="H32" s="2039">
        <v>4</v>
      </c>
      <c r="I32" s="2039">
        <v>5</v>
      </c>
      <c r="J32" s="2039">
        <v>2</v>
      </c>
      <c r="K32" s="2039">
        <v>5</v>
      </c>
      <c r="L32" s="2039">
        <v>4</v>
      </c>
      <c r="M32" s="2039">
        <v>1</v>
      </c>
      <c r="N32" s="2039">
        <v>4</v>
      </c>
      <c r="O32" s="2039">
        <v>1</v>
      </c>
      <c r="P32" s="1376">
        <v>31</v>
      </c>
      <c r="Q32" s="528"/>
      <c r="R32" s="514"/>
    </row>
    <row r="33" spans="1:18" s="513" customFormat="1" ht="18" customHeight="1">
      <c r="A33" s="2902"/>
      <c r="B33" s="2891" t="s">
        <v>1272</v>
      </c>
      <c r="C33" s="1360" t="s">
        <v>1278</v>
      </c>
      <c r="D33" s="2040">
        <v>3</v>
      </c>
      <c r="E33" s="2040">
        <v>0</v>
      </c>
      <c r="F33" s="2040">
        <v>5</v>
      </c>
      <c r="G33" s="2040">
        <v>2</v>
      </c>
      <c r="H33" s="2040">
        <v>4</v>
      </c>
      <c r="I33" s="2040">
        <v>3</v>
      </c>
      <c r="J33" s="2040">
        <v>1</v>
      </c>
      <c r="K33" s="2040">
        <v>2</v>
      </c>
      <c r="L33" s="2040">
        <v>2</v>
      </c>
      <c r="M33" s="2040">
        <v>8</v>
      </c>
      <c r="N33" s="2040">
        <v>4</v>
      </c>
      <c r="O33" s="2040">
        <v>3</v>
      </c>
      <c r="P33" s="1375">
        <v>37</v>
      </c>
      <c r="Q33" s="528"/>
      <c r="R33" s="514"/>
    </row>
    <row r="34" spans="1:18" s="513" customFormat="1" ht="18" customHeight="1">
      <c r="A34" s="2902"/>
      <c r="B34" s="2901"/>
      <c r="C34" s="1359" t="s">
        <v>1287</v>
      </c>
      <c r="D34" s="2039">
        <v>5</v>
      </c>
      <c r="E34" s="2039">
        <v>1</v>
      </c>
      <c r="F34" s="2039">
        <v>3</v>
      </c>
      <c r="G34" s="2039">
        <v>2</v>
      </c>
      <c r="H34" s="2039">
        <v>5</v>
      </c>
      <c r="I34" s="2039">
        <v>1</v>
      </c>
      <c r="J34" s="2039">
        <v>1</v>
      </c>
      <c r="K34" s="2039">
        <v>1</v>
      </c>
      <c r="L34" s="2039">
        <v>4</v>
      </c>
      <c r="M34" s="2039">
        <v>2</v>
      </c>
      <c r="N34" s="2039">
        <v>1</v>
      </c>
      <c r="O34" s="2039">
        <v>4</v>
      </c>
      <c r="P34" s="1376">
        <v>30</v>
      </c>
      <c r="Q34" s="528"/>
      <c r="R34" s="514"/>
    </row>
    <row r="35" spans="1:18" s="513" customFormat="1" ht="18" customHeight="1">
      <c r="A35" s="2902"/>
      <c r="B35" s="2897" t="s">
        <v>1273</v>
      </c>
      <c r="C35" s="1358" t="s">
        <v>1278</v>
      </c>
      <c r="D35" s="2037">
        <v>0</v>
      </c>
      <c r="E35" s="2037">
        <v>0</v>
      </c>
      <c r="F35" s="2037">
        <v>0</v>
      </c>
      <c r="G35" s="2037">
        <v>0</v>
      </c>
      <c r="H35" s="2037">
        <v>0</v>
      </c>
      <c r="I35" s="2037">
        <v>0</v>
      </c>
      <c r="J35" s="2037">
        <v>0</v>
      </c>
      <c r="K35" s="2037">
        <v>0</v>
      </c>
      <c r="L35" s="2037">
        <v>0</v>
      </c>
      <c r="M35" s="2037">
        <v>0</v>
      </c>
      <c r="N35" s="2037">
        <v>0</v>
      </c>
      <c r="O35" s="2037">
        <v>0</v>
      </c>
      <c r="P35" s="1375">
        <v>0</v>
      </c>
      <c r="Q35" s="528"/>
      <c r="R35" s="514"/>
    </row>
    <row r="36" spans="1:18" s="513" customFormat="1" ht="18" customHeight="1">
      <c r="A36" s="2902"/>
      <c r="B36" s="2897"/>
      <c r="C36" s="1359" t="s">
        <v>1287</v>
      </c>
      <c r="D36" s="2039">
        <v>0</v>
      </c>
      <c r="E36" s="2039">
        <v>0</v>
      </c>
      <c r="F36" s="2039">
        <v>0</v>
      </c>
      <c r="G36" s="2039">
        <v>0</v>
      </c>
      <c r="H36" s="2039">
        <v>0</v>
      </c>
      <c r="I36" s="2039">
        <v>0</v>
      </c>
      <c r="J36" s="2039">
        <v>0</v>
      </c>
      <c r="K36" s="2039">
        <v>0</v>
      </c>
      <c r="L36" s="2039">
        <v>0</v>
      </c>
      <c r="M36" s="2039">
        <v>0</v>
      </c>
      <c r="N36" s="2039">
        <v>0</v>
      </c>
      <c r="O36" s="2039">
        <v>0</v>
      </c>
      <c r="P36" s="1376">
        <v>0</v>
      </c>
      <c r="Q36" s="528"/>
      <c r="R36" s="514"/>
    </row>
    <row r="37" spans="1:18" s="513" customFormat="1" ht="18" customHeight="1">
      <c r="A37" s="2902"/>
      <c r="B37" s="2891" t="s">
        <v>1274</v>
      </c>
      <c r="C37" s="1358" t="s">
        <v>1278</v>
      </c>
      <c r="D37" s="2040">
        <v>0</v>
      </c>
      <c r="E37" s="2040">
        <v>0</v>
      </c>
      <c r="F37" s="2040"/>
      <c r="G37" s="2040">
        <v>0</v>
      </c>
      <c r="H37" s="2040">
        <v>0</v>
      </c>
      <c r="I37" s="2040">
        <v>0</v>
      </c>
      <c r="J37" s="2040">
        <v>1</v>
      </c>
      <c r="K37" s="2040">
        <v>1</v>
      </c>
      <c r="L37" s="2040">
        <v>0</v>
      </c>
      <c r="M37" s="2040">
        <v>0</v>
      </c>
      <c r="N37" s="2040">
        <v>0</v>
      </c>
      <c r="O37" s="2040">
        <v>0</v>
      </c>
      <c r="P37" s="1375">
        <v>2</v>
      </c>
      <c r="Q37" s="528"/>
      <c r="R37" s="514"/>
    </row>
    <row r="38" spans="1:18" s="513" customFormat="1" ht="18" customHeight="1">
      <c r="A38" s="2902"/>
      <c r="B38" s="2897"/>
      <c r="C38" s="1359" t="s">
        <v>1287</v>
      </c>
      <c r="D38" s="2039">
        <v>0</v>
      </c>
      <c r="E38" s="2039">
        <v>0</v>
      </c>
      <c r="F38" s="2039">
        <v>1</v>
      </c>
      <c r="G38" s="2039">
        <v>0</v>
      </c>
      <c r="H38" s="2039">
        <v>0</v>
      </c>
      <c r="I38" s="2039">
        <v>1</v>
      </c>
      <c r="J38" s="2039">
        <v>0</v>
      </c>
      <c r="K38" s="2039">
        <v>1</v>
      </c>
      <c r="L38" s="2039">
        <v>0</v>
      </c>
      <c r="M38" s="2039">
        <v>0</v>
      </c>
      <c r="N38" s="2039">
        <v>0</v>
      </c>
      <c r="O38" s="2039">
        <v>0</v>
      </c>
      <c r="P38" s="1376">
        <v>3</v>
      </c>
      <c r="Q38" s="528"/>
      <c r="R38" s="514"/>
    </row>
    <row r="39" spans="1:18" s="513" customFormat="1" ht="18" customHeight="1">
      <c r="A39" s="2902"/>
      <c r="B39" s="2918" t="s">
        <v>1275</v>
      </c>
      <c r="C39" s="1360" t="s">
        <v>1278</v>
      </c>
      <c r="D39" s="2040">
        <v>1</v>
      </c>
      <c r="E39" s="2040">
        <v>1</v>
      </c>
      <c r="F39" s="2040">
        <v>0</v>
      </c>
      <c r="G39" s="2040">
        <v>0</v>
      </c>
      <c r="H39" s="2040">
        <v>1</v>
      </c>
      <c r="I39" s="2040">
        <v>1</v>
      </c>
      <c r="J39" s="2040">
        <v>0</v>
      </c>
      <c r="K39" s="2040">
        <v>3</v>
      </c>
      <c r="L39" s="2040">
        <v>1</v>
      </c>
      <c r="M39" s="2040">
        <v>1</v>
      </c>
      <c r="N39" s="2040">
        <v>1</v>
      </c>
      <c r="O39" s="2040">
        <v>0</v>
      </c>
      <c r="P39" s="1375">
        <v>10</v>
      </c>
      <c r="Q39" s="528"/>
      <c r="R39" s="515"/>
    </row>
    <row r="40" spans="1:18" s="513" customFormat="1" ht="18" customHeight="1">
      <c r="A40" s="2902"/>
      <c r="B40" s="2900"/>
      <c r="C40" s="1359" t="s">
        <v>1287</v>
      </c>
      <c r="D40" s="2039">
        <v>0</v>
      </c>
      <c r="E40" s="2039">
        <v>0</v>
      </c>
      <c r="F40" s="2039">
        <v>1</v>
      </c>
      <c r="G40" s="2039">
        <v>0</v>
      </c>
      <c r="H40" s="2039">
        <v>2</v>
      </c>
      <c r="I40" s="2039">
        <v>0</v>
      </c>
      <c r="J40" s="2039">
        <v>0</v>
      </c>
      <c r="K40" s="2039">
        <v>1</v>
      </c>
      <c r="L40" s="2039">
        <v>1</v>
      </c>
      <c r="M40" s="2039">
        <v>0</v>
      </c>
      <c r="N40" s="2039">
        <v>0</v>
      </c>
      <c r="O40" s="2039">
        <v>0</v>
      </c>
      <c r="P40" s="1376">
        <v>5</v>
      </c>
      <c r="Q40" s="528"/>
      <c r="R40" s="515"/>
    </row>
    <row r="41" spans="1:18" s="513" customFormat="1" ht="18" customHeight="1">
      <c r="A41" s="2902"/>
      <c r="B41" s="2916" t="s">
        <v>1276</v>
      </c>
      <c r="C41" s="1360" t="s">
        <v>1278</v>
      </c>
      <c r="D41" s="2040">
        <v>0</v>
      </c>
      <c r="E41" s="2040">
        <v>0</v>
      </c>
      <c r="F41" s="2040">
        <v>0</v>
      </c>
      <c r="G41" s="2040">
        <v>0</v>
      </c>
      <c r="H41" s="2040">
        <v>0</v>
      </c>
      <c r="I41" s="2040">
        <v>2</v>
      </c>
      <c r="J41" s="2040">
        <v>1</v>
      </c>
      <c r="K41" s="2040">
        <v>0</v>
      </c>
      <c r="L41" s="2040">
        <v>0</v>
      </c>
      <c r="M41" s="2040">
        <v>1</v>
      </c>
      <c r="N41" s="2040">
        <v>0</v>
      </c>
      <c r="O41" s="2040">
        <v>0</v>
      </c>
      <c r="P41" s="1375">
        <v>4</v>
      </c>
      <c r="Q41" s="528"/>
      <c r="R41" s="516"/>
    </row>
    <row r="42" spans="1:18" s="513" customFormat="1" ht="18" customHeight="1">
      <c r="A42" s="2902"/>
      <c r="B42" s="2917"/>
      <c r="C42" s="1359" t="s">
        <v>1287</v>
      </c>
      <c r="D42" s="2039">
        <v>0</v>
      </c>
      <c r="E42" s="2039">
        <v>0</v>
      </c>
      <c r="F42" s="2039">
        <v>0</v>
      </c>
      <c r="G42" s="2039">
        <v>0</v>
      </c>
      <c r="H42" s="2039">
        <v>0</v>
      </c>
      <c r="I42" s="2039">
        <v>0</v>
      </c>
      <c r="J42" s="2039">
        <v>1</v>
      </c>
      <c r="K42" s="2039">
        <v>0</v>
      </c>
      <c r="L42" s="2039">
        <v>0</v>
      </c>
      <c r="M42" s="2039">
        <v>0</v>
      </c>
      <c r="N42" s="2039">
        <v>1</v>
      </c>
      <c r="O42" s="2039">
        <v>0</v>
      </c>
      <c r="P42" s="1376">
        <v>2</v>
      </c>
      <c r="Q42" s="528"/>
      <c r="R42" s="514"/>
    </row>
    <row r="43" spans="1:18" s="513" customFormat="1" ht="18" customHeight="1">
      <c r="A43" s="2902"/>
      <c r="B43" s="2897" t="s">
        <v>1286</v>
      </c>
      <c r="C43" s="1360" t="s">
        <v>1278</v>
      </c>
      <c r="D43" s="2040">
        <v>0</v>
      </c>
      <c r="E43" s="2040">
        <v>0</v>
      </c>
      <c r="F43" s="2040">
        <v>0</v>
      </c>
      <c r="G43" s="2040">
        <v>0</v>
      </c>
      <c r="H43" s="2040">
        <v>1</v>
      </c>
      <c r="I43" s="2040">
        <v>1</v>
      </c>
      <c r="J43" s="2040">
        <v>0</v>
      </c>
      <c r="K43" s="2040">
        <v>0</v>
      </c>
      <c r="L43" s="2040">
        <v>0</v>
      </c>
      <c r="M43" s="2040">
        <v>0</v>
      </c>
      <c r="N43" s="2040">
        <v>0</v>
      </c>
      <c r="O43" s="2040">
        <v>0</v>
      </c>
      <c r="P43" s="1375">
        <v>2</v>
      </c>
      <c r="Q43" s="528"/>
      <c r="R43" s="3008"/>
    </row>
    <row r="44" spans="1:18" s="513" customFormat="1" ht="18" customHeight="1">
      <c r="A44" s="2902"/>
      <c r="B44" s="2897"/>
      <c r="C44" s="1359" t="s">
        <v>1287</v>
      </c>
      <c r="D44" s="2039">
        <v>0</v>
      </c>
      <c r="E44" s="2039">
        <v>0</v>
      </c>
      <c r="F44" s="2039">
        <v>0</v>
      </c>
      <c r="G44" s="2039">
        <v>0</v>
      </c>
      <c r="H44" s="2039">
        <v>0</v>
      </c>
      <c r="I44" s="2039">
        <v>0</v>
      </c>
      <c r="J44" s="2039">
        <v>0</v>
      </c>
      <c r="K44" s="2039">
        <v>0</v>
      </c>
      <c r="L44" s="2039">
        <v>0</v>
      </c>
      <c r="M44" s="2039">
        <v>0</v>
      </c>
      <c r="N44" s="2039">
        <v>0</v>
      </c>
      <c r="O44" s="2039">
        <v>0</v>
      </c>
      <c r="P44" s="1376">
        <v>0</v>
      </c>
      <c r="Q44" s="528"/>
      <c r="R44" s="3008"/>
    </row>
    <row r="45" spans="1:18" s="513" customFormat="1" ht="18" customHeight="1">
      <c r="A45" s="2902"/>
      <c r="B45" s="2891" t="s">
        <v>1279</v>
      </c>
      <c r="C45" s="1358" t="s">
        <v>1278</v>
      </c>
      <c r="D45" s="1377">
        <v>51</v>
      </c>
      <c r="E45" s="1377">
        <v>34</v>
      </c>
      <c r="F45" s="1377">
        <v>44</v>
      </c>
      <c r="G45" s="1377">
        <v>28</v>
      </c>
      <c r="H45" s="1377">
        <v>28</v>
      </c>
      <c r="I45" s="1377">
        <v>30</v>
      </c>
      <c r="J45" s="1377">
        <v>46</v>
      </c>
      <c r="K45" s="1377">
        <v>34</v>
      </c>
      <c r="L45" s="1377">
        <v>32</v>
      </c>
      <c r="M45" s="1377">
        <v>50</v>
      </c>
      <c r="N45" s="1377">
        <v>37</v>
      </c>
      <c r="O45" s="1377">
        <v>49</v>
      </c>
      <c r="P45" s="1378">
        <v>463</v>
      </c>
      <c r="Q45" s="527"/>
      <c r="R45" s="3009"/>
    </row>
    <row r="46" spans="1:18" s="1165" customFormat="1" ht="18" customHeight="1" thickBot="1">
      <c r="A46" s="2890"/>
      <c r="B46" s="2915"/>
      <c r="C46" s="1361" t="s">
        <v>1287</v>
      </c>
      <c r="D46" s="1379">
        <v>24</v>
      </c>
      <c r="E46" s="1379">
        <v>23</v>
      </c>
      <c r="F46" s="1379">
        <v>27</v>
      </c>
      <c r="G46" s="1379">
        <v>16</v>
      </c>
      <c r="H46" s="1379">
        <v>29</v>
      </c>
      <c r="I46" s="1379">
        <v>31</v>
      </c>
      <c r="J46" s="1379">
        <v>22</v>
      </c>
      <c r="K46" s="1379">
        <v>28</v>
      </c>
      <c r="L46" s="1379">
        <v>29</v>
      </c>
      <c r="M46" s="1379">
        <v>27</v>
      </c>
      <c r="N46" s="1379">
        <v>18</v>
      </c>
      <c r="O46" s="1379">
        <v>44</v>
      </c>
      <c r="P46" s="1380">
        <v>318</v>
      </c>
      <c r="Q46" s="528"/>
      <c r="R46" s="3010"/>
    </row>
    <row r="47" spans="1:18" ht="15" customHeight="1">
      <c r="B47" s="525"/>
      <c r="D47" s="243"/>
      <c r="E47" s="243"/>
      <c r="G47" s="243"/>
      <c r="H47" s="243"/>
      <c r="I47" s="243"/>
      <c r="J47" s="243"/>
      <c r="K47" s="243"/>
      <c r="M47" s="243"/>
      <c r="N47" s="243"/>
      <c r="O47" s="105"/>
      <c r="P47" s="105" t="s">
        <v>2167</v>
      </c>
      <c r="Q47" s="105"/>
      <c r="R47" s="3"/>
    </row>
  </sheetData>
  <mergeCells count="23">
    <mergeCell ref="A3:B3"/>
    <mergeCell ref="B4:B5"/>
    <mergeCell ref="B6:B7"/>
    <mergeCell ref="B8:B9"/>
    <mergeCell ref="B10:B11"/>
    <mergeCell ref="A4:A23"/>
    <mergeCell ref="B12:B13"/>
    <mergeCell ref="B16:B17"/>
    <mergeCell ref="B14:B15"/>
    <mergeCell ref="B18:B19"/>
    <mergeCell ref="B22:B23"/>
    <mergeCell ref="B20:B21"/>
    <mergeCell ref="B45:B46"/>
    <mergeCell ref="B41:B42"/>
    <mergeCell ref="B43:B44"/>
    <mergeCell ref="A28:B28"/>
    <mergeCell ref="B29:B30"/>
    <mergeCell ref="B39:B40"/>
    <mergeCell ref="B31:B32"/>
    <mergeCell ref="B33:B34"/>
    <mergeCell ref="B35:B36"/>
    <mergeCell ref="B37:B38"/>
    <mergeCell ref="A29:A46"/>
  </mergeCells>
  <phoneticPr fontId="13"/>
  <pageMargins left="0.78740157480314965" right="0.78740157480314965" top="0.78740157480314965" bottom="0.59055118110236227" header="0.51181102362204722" footer="0.51181102362204722"/>
  <pageSetup paperSize="9" scale="97" orientation="portrait" horizontalDpi="300" verticalDpi="300"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tabColor rgb="FFFFFFCC"/>
    <pageSetUpPr fitToPage="1"/>
  </sheetPr>
  <dimension ref="B1:Z41"/>
  <sheetViews>
    <sheetView view="pageBreakPreview" zoomScaleNormal="75" zoomScaleSheetLayoutView="100" workbookViewId="0"/>
  </sheetViews>
  <sheetFormatPr defaultRowHeight="13.5"/>
  <cols>
    <col min="1" max="1" width="2.625" style="2" customWidth="1"/>
    <col min="2" max="2" width="3.625" style="2" customWidth="1"/>
    <col min="3" max="3" width="6.75" style="2" customWidth="1"/>
    <col min="4" max="4" width="6.125" style="2" customWidth="1"/>
    <col min="5" max="15" width="6.25" style="536" customWidth="1"/>
    <col min="16" max="16384" width="9" style="2"/>
  </cols>
  <sheetData>
    <row r="1" spans="2:17" s="1165" customFormat="1" ht="15" customHeight="1">
      <c r="B1" s="1165" t="s">
        <v>60</v>
      </c>
      <c r="D1" s="205"/>
      <c r="E1" s="537"/>
      <c r="F1" s="537"/>
      <c r="G1" s="537"/>
      <c r="H1" s="537"/>
      <c r="I1" s="537"/>
      <c r="J1" s="537"/>
      <c r="K1" s="537"/>
      <c r="L1" s="537"/>
      <c r="M1" s="537"/>
      <c r="N1" s="537"/>
      <c r="O1" s="538"/>
    </row>
    <row r="2" spans="2:17" s="1165" customFormat="1" ht="15" customHeight="1" thickBot="1">
      <c r="E2" s="538"/>
      <c r="F2" s="538"/>
      <c r="G2" s="538"/>
      <c r="H2" s="538"/>
      <c r="I2" s="538"/>
      <c r="J2" s="538"/>
      <c r="K2" s="538"/>
      <c r="L2" s="538"/>
      <c r="M2" s="538"/>
      <c r="N2" s="538"/>
      <c r="O2" s="538"/>
    </row>
    <row r="3" spans="2:17" ht="27.95" customHeight="1">
      <c r="B3" s="2718" t="s">
        <v>331</v>
      </c>
      <c r="C3" s="2719"/>
      <c r="D3" s="2720"/>
      <c r="E3" s="875">
        <v>26</v>
      </c>
      <c r="F3" s="1163">
        <v>27</v>
      </c>
      <c r="G3" s="859">
        <v>28</v>
      </c>
      <c r="H3" s="859">
        <v>29</v>
      </c>
      <c r="I3" s="859">
        <v>30</v>
      </c>
      <c r="J3" s="1789" t="s">
        <v>2001</v>
      </c>
      <c r="K3" s="1562">
        <v>2</v>
      </c>
      <c r="L3" s="1562">
        <v>3</v>
      </c>
      <c r="M3" s="1561">
        <v>4</v>
      </c>
      <c r="N3" s="1560">
        <v>5</v>
      </c>
      <c r="O3" s="1563">
        <v>6</v>
      </c>
    </row>
    <row r="4" spans="2:17" ht="21.95" customHeight="1">
      <c r="B4" s="2879" t="s">
        <v>828</v>
      </c>
      <c r="C4" s="2756"/>
      <c r="D4" s="334" t="s">
        <v>1206</v>
      </c>
      <c r="E4" s="120">
        <v>0</v>
      </c>
      <c r="F4" s="530" t="s">
        <v>1220</v>
      </c>
      <c r="G4" s="530" t="s">
        <v>1220</v>
      </c>
      <c r="H4" s="530">
        <v>1</v>
      </c>
      <c r="I4" s="530">
        <v>1</v>
      </c>
      <c r="J4" s="530">
        <v>0</v>
      </c>
      <c r="K4" s="530">
        <v>1</v>
      </c>
      <c r="L4" s="530">
        <v>0</v>
      </c>
      <c r="M4" s="530">
        <v>0</v>
      </c>
      <c r="N4" s="530">
        <v>1</v>
      </c>
      <c r="O4" s="2042" t="s">
        <v>2172</v>
      </c>
      <c r="Q4" s="205"/>
    </row>
    <row r="5" spans="2:17" ht="21.95" customHeight="1">
      <c r="B5" s="2422"/>
      <c r="C5" s="2397"/>
      <c r="D5" s="1212" t="s">
        <v>1207</v>
      </c>
      <c r="E5" s="539">
        <v>0</v>
      </c>
      <c r="F5" s="531" t="s">
        <v>1220</v>
      </c>
      <c r="G5" s="531" t="s">
        <v>1220</v>
      </c>
      <c r="H5" s="531">
        <v>1</v>
      </c>
      <c r="I5" s="531">
        <v>1</v>
      </c>
      <c r="J5" s="531">
        <v>0</v>
      </c>
      <c r="K5" s="531">
        <v>1</v>
      </c>
      <c r="L5" s="531">
        <v>0</v>
      </c>
      <c r="M5" s="531">
        <v>0</v>
      </c>
      <c r="N5" s="531">
        <v>1</v>
      </c>
      <c r="O5" s="2043" t="s">
        <v>2172</v>
      </c>
    </row>
    <row r="6" spans="2:17" ht="21.95" customHeight="1">
      <c r="B6" s="2922" t="s">
        <v>614</v>
      </c>
      <c r="C6" s="2343"/>
      <c r="D6" s="1235" t="s">
        <v>1206</v>
      </c>
      <c r="E6" s="540">
        <v>4</v>
      </c>
      <c r="F6" s="533">
        <v>1</v>
      </c>
      <c r="G6" s="533">
        <v>2</v>
      </c>
      <c r="H6" s="533">
        <v>2</v>
      </c>
      <c r="I6" s="533">
        <v>1</v>
      </c>
      <c r="J6" s="533">
        <v>1</v>
      </c>
      <c r="K6" s="533">
        <v>3</v>
      </c>
      <c r="L6" s="533">
        <v>1</v>
      </c>
      <c r="M6" s="533">
        <v>0</v>
      </c>
      <c r="N6" s="533">
        <v>1</v>
      </c>
      <c r="O6" s="1585" t="s">
        <v>2172</v>
      </c>
    </row>
    <row r="7" spans="2:17" ht="21.95" customHeight="1">
      <c r="B7" s="2923"/>
      <c r="C7" s="2397"/>
      <c r="D7" s="356" t="s">
        <v>1207</v>
      </c>
      <c r="E7" s="541">
        <v>4</v>
      </c>
      <c r="F7" s="534" t="s">
        <v>1220</v>
      </c>
      <c r="G7" s="534">
        <v>2</v>
      </c>
      <c r="H7" s="534">
        <v>3</v>
      </c>
      <c r="I7" s="534">
        <v>0</v>
      </c>
      <c r="J7" s="534">
        <v>2</v>
      </c>
      <c r="K7" s="534">
        <v>2</v>
      </c>
      <c r="L7" s="534">
        <v>1</v>
      </c>
      <c r="M7" s="534">
        <v>0</v>
      </c>
      <c r="N7" s="534">
        <v>1</v>
      </c>
      <c r="O7" s="2044" t="s">
        <v>2172</v>
      </c>
    </row>
    <row r="8" spans="2:17" ht="21.95" customHeight="1">
      <c r="B8" s="2169" t="s">
        <v>1127</v>
      </c>
      <c r="C8" s="2343"/>
      <c r="D8" s="334" t="s">
        <v>1206</v>
      </c>
      <c r="E8" s="120">
        <v>1</v>
      </c>
      <c r="F8" s="530">
        <v>1</v>
      </c>
      <c r="G8" s="530" t="s">
        <v>1220</v>
      </c>
      <c r="H8" s="530">
        <v>0</v>
      </c>
      <c r="I8" s="530">
        <v>0</v>
      </c>
      <c r="J8" s="530">
        <v>0</v>
      </c>
      <c r="K8" s="530">
        <v>0</v>
      </c>
      <c r="L8" s="530">
        <v>0</v>
      </c>
      <c r="M8" s="530">
        <v>1</v>
      </c>
      <c r="N8" s="530">
        <v>0</v>
      </c>
      <c r="O8" s="2042">
        <v>1</v>
      </c>
    </row>
    <row r="9" spans="2:17" ht="21.95" customHeight="1">
      <c r="B9" s="2422"/>
      <c r="C9" s="2397"/>
      <c r="D9" s="1212" t="s">
        <v>1207</v>
      </c>
      <c r="E9" s="539">
        <v>1</v>
      </c>
      <c r="F9" s="531">
        <v>1</v>
      </c>
      <c r="G9" s="531" t="s">
        <v>1220</v>
      </c>
      <c r="H9" s="531">
        <v>0</v>
      </c>
      <c r="I9" s="531">
        <v>0</v>
      </c>
      <c r="J9" s="531">
        <v>0</v>
      </c>
      <c r="K9" s="531">
        <v>0</v>
      </c>
      <c r="L9" s="531">
        <v>0</v>
      </c>
      <c r="M9" s="531">
        <v>1</v>
      </c>
      <c r="N9" s="531">
        <v>0</v>
      </c>
      <c r="O9" s="2043">
        <v>1</v>
      </c>
    </row>
    <row r="10" spans="2:17" ht="21.95" customHeight="1">
      <c r="B10" s="2169" t="s">
        <v>1706</v>
      </c>
      <c r="C10" s="2343"/>
      <c r="D10" s="1235" t="s">
        <v>1206</v>
      </c>
      <c r="E10" s="540">
        <v>1</v>
      </c>
      <c r="F10" s="533" t="s">
        <v>1220</v>
      </c>
      <c r="G10" s="533" t="s">
        <v>1220</v>
      </c>
      <c r="H10" s="533">
        <v>2</v>
      </c>
      <c r="I10" s="533">
        <v>2</v>
      </c>
      <c r="J10" s="533">
        <v>0</v>
      </c>
      <c r="K10" s="533">
        <v>0</v>
      </c>
      <c r="L10" s="533">
        <v>1</v>
      </c>
      <c r="M10" s="533">
        <v>1</v>
      </c>
      <c r="N10" s="533">
        <v>0</v>
      </c>
      <c r="O10" s="1585" t="s">
        <v>2172</v>
      </c>
    </row>
    <row r="11" spans="2:17" ht="21.95" customHeight="1">
      <c r="B11" s="2422"/>
      <c r="C11" s="2397"/>
      <c r="D11" s="356" t="s">
        <v>1207</v>
      </c>
      <c r="E11" s="541">
        <v>1</v>
      </c>
      <c r="F11" s="534" t="s">
        <v>1220</v>
      </c>
      <c r="G11" s="534" t="s">
        <v>1220</v>
      </c>
      <c r="H11" s="534">
        <v>2</v>
      </c>
      <c r="I11" s="534">
        <v>1</v>
      </c>
      <c r="J11" s="534">
        <v>1</v>
      </c>
      <c r="K11" s="534">
        <v>0</v>
      </c>
      <c r="L11" s="534">
        <v>1</v>
      </c>
      <c r="M11" s="534">
        <v>1</v>
      </c>
      <c r="N11" s="534">
        <v>0</v>
      </c>
      <c r="O11" s="2044" t="s">
        <v>2172</v>
      </c>
    </row>
    <row r="12" spans="2:17" ht="21.95" customHeight="1">
      <c r="B12" s="2169" t="s">
        <v>135</v>
      </c>
      <c r="C12" s="2343"/>
      <c r="D12" s="334" t="s">
        <v>1206</v>
      </c>
      <c r="E12" s="120">
        <v>27</v>
      </c>
      <c r="F12" s="530">
        <v>22</v>
      </c>
      <c r="G12" s="530">
        <v>29</v>
      </c>
      <c r="H12" s="530">
        <v>30</v>
      </c>
      <c r="I12" s="530">
        <v>27</v>
      </c>
      <c r="J12" s="530">
        <v>21</v>
      </c>
      <c r="K12" s="530">
        <v>24</v>
      </c>
      <c r="L12" s="530">
        <v>19</v>
      </c>
      <c r="M12" s="530">
        <v>24</v>
      </c>
      <c r="N12" s="530">
        <v>17</v>
      </c>
      <c r="O12" s="2042">
        <v>18</v>
      </c>
    </row>
    <row r="13" spans="2:17" ht="21.95" customHeight="1">
      <c r="B13" s="2422"/>
      <c r="C13" s="2397"/>
      <c r="D13" s="1212" t="s">
        <v>1207</v>
      </c>
      <c r="E13" s="539">
        <v>19</v>
      </c>
      <c r="F13" s="531">
        <v>18</v>
      </c>
      <c r="G13" s="531">
        <v>21</v>
      </c>
      <c r="H13" s="531">
        <v>25</v>
      </c>
      <c r="I13" s="531">
        <v>17</v>
      </c>
      <c r="J13" s="531">
        <v>17</v>
      </c>
      <c r="K13" s="531">
        <v>22</v>
      </c>
      <c r="L13" s="531">
        <v>14</v>
      </c>
      <c r="M13" s="531">
        <v>22</v>
      </c>
      <c r="N13" s="531">
        <v>19</v>
      </c>
      <c r="O13" s="2043">
        <v>14</v>
      </c>
    </row>
    <row r="14" spans="2:17" ht="21.95" customHeight="1">
      <c r="B14" s="2169" t="s">
        <v>1128</v>
      </c>
      <c r="C14" s="2343"/>
      <c r="D14" s="1235" t="s">
        <v>1206</v>
      </c>
      <c r="E14" s="540">
        <v>394</v>
      </c>
      <c r="F14" s="533">
        <v>377</v>
      </c>
      <c r="G14" s="533">
        <v>309</v>
      </c>
      <c r="H14" s="533">
        <v>369</v>
      </c>
      <c r="I14" s="533">
        <v>363</v>
      </c>
      <c r="J14" s="533">
        <v>277</v>
      </c>
      <c r="K14" s="533">
        <v>199</v>
      </c>
      <c r="L14" s="533">
        <v>201</v>
      </c>
      <c r="M14" s="533">
        <v>236</v>
      </c>
      <c r="N14" s="533">
        <v>265</v>
      </c>
      <c r="O14" s="1585">
        <v>322</v>
      </c>
    </row>
    <row r="15" spans="2:17" ht="21.95" customHeight="1">
      <c r="B15" s="2422"/>
      <c r="C15" s="2397"/>
      <c r="D15" s="356" t="s">
        <v>1207</v>
      </c>
      <c r="E15" s="541">
        <v>112</v>
      </c>
      <c r="F15" s="534">
        <v>86</v>
      </c>
      <c r="G15" s="534">
        <v>75</v>
      </c>
      <c r="H15" s="534">
        <v>93</v>
      </c>
      <c r="I15" s="534">
        <v>169</v>
      </c>
      <c r="J15" s="534">
        <v>92</v>
      </c>
      <c r="K15" s="534">
        <v>86</v>
      </c>
      <c r="L15" s="534">
        <v>78</v>
      </c>
      <c r="M15" s="534">
        <v>65</v>
      </c>
      <c r="N15" s="534">
        <v>102</v>
      </c>
      <c r="O15" s="2044">
        <v>106</v>
      </c>
    </row>
    <row r="16" spans="2:17" ht="21.95" customHeight="1">
      <c r="B16" s="2928" t="s">
        <v>826</v>
      </c>
      <c r="C16" s="2427" t="s">
        <v>827</v>
      </c>
      <c r="D16" s="334" t="s">
        <v>1206</v>
      </c>
      <c r="E16" s="120">
        <v>23</v>
      </c>
      <c r="F16" s="530">
        <v>6</v>
      </c>
      <c r="G16" s="530">
        <v>13</v>
      </c>
      <c r="H16" s="530">
        <v>20</v>
      </c>
      <c r="I16" s="530">
        <v>16</v>
      </c>
      <c r="J16" s="530">
        <v>14</v>
      </c>
      <c r="K16" s="530">
        <v>20</v>
      </c>
      <c r="L16" s="530">
        <v>18</v>
      </c>
      <c r="M16" s="530">
        <v>31</v>
      </c>
      <c r="N16" s="530">
        <v>22</v>
      </c>
      <c r="O16" s="2042">
        <v>20</v>
      </c>
    </row>
    <row r="17" spans="2:26" ht="21.95" customHeight="1">
      <c r="B17" s="2357"/>
      <c r="C17" s="2529"/>
      <c r="D17" s="1212" t="s">
        <v>1207</v>
      </c>
      <c r="E17" s="539">
        <v>7</v>
      </c>
      <c r="F17" s="531">
        <v>3</v>
      </c>
      <c r="G17" s="531">
        <v>4</v>
      </c>
      <c r="H17" s="531">
        <v>10</v>
      </c>
      <c r="I17" s="531">
        <v>8</v>
      </c>
      <c r="J17" s="531">
        <v>11</v>
      </c>
      <c r="K17" s="531">
        <v>12</v>
      </c>
      <c r="L17" s="531">
        <v>8</v>
      </c>
      <c r="M17" s="531">
        <v>9</v>
      </c>
      <c r="N17" s="531">
        <v>12</v>
      </c>
      <c r="O17" s="2043">
        <v>9</v>
      </c>
    </row>
    <row r="18" spans="2:26" ht="21.95" customHeight="1">
      <c r="B18" s="2357"/>
      <c r="C18" s="2926" t="s">
        <v>365</v>
      </c>
      <c r="D18" s="1235" t="s">
        <v>1206</v>
      </c>
      <c r="E18" s="540">
        <v>2</v>
      </c>
      <c r="F18" s="533" t="s">
        <v>1220</v>
      </c>
      <c r="G18" s="533">
        <v>2</v>
      </c>
      <c r="H18" s="533">
        <v>1</v>
      </c>
      <c r="I18" s="533">
        <v>0</v>
      </c>
      <c r="J18" s="533">
        <v>0</v>
      </c>
      <c r="K18" s="533">
        <v>1</v>
      </c>
      <c r="L18" s="533">
        <v>0</v>
      </c>
      <c r="M18" s="533">
        <v>0</v>
      </c>
      <c r="N18" s="533">
        <v>1</v>
      </c>
      <c r="O18" s="1585">
        <v>3</v>
      </c>
    </row>
    <row r="19" spans="2:26" ht="21.95" customHeight="1">
      <c r="B19" s="2929"/>
      <c r="C19" s="2927"/>
      <c r="D19" s="356" t="s">
        <v>1207</v>
      </c>
      <c r="E19" s="541">
        <v>1</v>
      </c>
      <c r="F19" s="534" t="s">
        <v>1220</v>
      </c>
      <c r="G19" s="534">
        <v>1</v>
      </c>
      <c r="H19" s="534">
        <v>2</v>
      </c>
      <c r="I19" s="534">
        <v>0</v>
      </c>
      <c r="J19" s="534">
        <v>0</v>
      </c>
      <c r="K19" s="534">
        <v>0</v>
      </c>
      <c r="L19" s="534">
        <v>0</v>
      </c>
      <c r="M19" s="534">
        <v>1</v>
      </c>
      <c r="N19" s="534">
        <v>0</v>
      </c>
      <c r="O19" s="2044">
        <v>2</v>
      </c>
    </row>
    <row r="20" spans="2:26" ht="21.95" customHeight="1">
      <c r="B20" s="2169" t="s">
        <v>579</v>
      </c>
      <c r="C20" s="2343"/>
      <c r="D20" s="334" t="s">
        <v>1206</v>
      </c>
      <c r="E20" s="120">
        <v>3</v>
      </c>
      <c r="F20" s="530">
        <v>2</v>
      </c>
      <c r="G20" s="530">
        <v>1</v>
      </c>
      <c r="H20" s="530">
        <v>3</v>
      </c>
      <c r="I20" s="530">
        <v>1</v>
      </c>
      <c r="J20" s="530">
        <v>1</v>
      </c>
      <c r="K20" s="530">
        <v>1</v>
      </c>
      <c r="L20" s="530">
        <v>1</v>
      </c>
      <c r="M20" s="530">
        <v>1</v>
      </c>
      <c r="N20" s="530">
        <v>0</v>
      </c>
      <c r="O20" s="2042">
        <v>5</v>
      </c>
    </row>
    <row r="21" spans="2:26" ht="21.95" customHeight="1">
      <c r="B21" s="2396"/>
      <c r="C21" s="2397"/>
      <c r="D21" s="1212" t="s">
        <v>1207</v>
      </c>
      <c r="E21" s="539">
        <v>1</v>
      </c>
      <c r="F21" s="531">
        <v>2</v>
      </c>
      <c r="G21" s="531" t="s">
        <v>1220</v>
      </c>
      <c r="H21" s="531">
        <v>3</v>
      </c>
      <c r="I21" s="531">
        <v>0</v>
      </c>
      <c r="J21" s="531">
        <v>0</v>
      </c>
      <c r="K21" s="531">
        <v>2</v>
      </c>
      <c r="L21" s="531">
        <v>1</v>
      </c>
      <c r="M21" s="531">
        <v>1</v>
      </c>
      <c r="N21" s="531">
        <v>0</v>
      </c>
      <c r="O21" s="2043">
        <v>4</v>
      </c>
    </row>
    <row r="22" spans="2:26" ht="21.95" customHeight="1">
      <c r="B22" s="2169" t="s">
        <v>1222</v>
      </c>
      <c r="C22" s="2343"/>
      <c r="D22" s="1235" t="s">
        <v>1206</v>
      </c>
      <c r="E22" s="540">
        <v>92</v>
      </c>
      <c r="F22" s="533">
        <v>90</v>
      </c>
      <c r="G22" s="533">
        <v>54</v>
      </c>
      <c r="H22" s="533">
        <v>68</v>
      </c>
      <c r="I22" s="533">
        <v>68</v>
      </c>
      <c r="J22" s="533">
        <v>54</v>
      </c>
      <c r="K22" s="533">
        <v>43</v>
      </c>
      <c r="L22" s="533">
        <v>66</v>
      </c>
      <c r="M22" s="533">
        <v>43</v>
      </c>
      <c r="N22" s="533">
        <v>42</v>
      </c>
      <c r="O22" s="1585">
        <v>41</v>
      </c>
    </row>
    <row r="23" spans="2:26" ht="21.95" customHeight="1">
      <c r="B23" s="2755"/>
      <c r="C23" s="2756"/>
      <c r="D23" s="1212" t="s">
        <v>1207</v>
      </c>
      <c r="E23" s="539">
        <v>16</v>
      </c>
      <c r="F23" s="531">
        <v>18</v>
      </c>
      <c r="G23" s="531">
        <v>13</v>
      </c>
      <c r="H23" s="531">
        <v>15</v>
      </c>
      <c r="I23" s="531">
        <v>14</v>
      </c>
      <c r="J23" s="531">
        <v>14</v>
      </c>
      <c r="K23" s="531">
        <v>18</v>
      </c>
      <c r="L23" s="531">
        <v>14</v>
      </c>
      <c r="M23" s="531">
        <v>16</v>
      </c>
      <c r="N23" s="531">
        <v>12</v>
      </c>
      <c r="O23" s="2043">
        <v>8</v>
      </c>
    </row>
    <row r="24" spans="2:26" ht="21.95" customHeight="1">
      <c r="B24" s="2169" t="s">
        <v>1254</v>
      </c>
      <c r="C24" s="2343"/>
      <c r="D24" s="1235" t="s">
        <v>1206</v>
      </c>
      <c r="E24" s="533">
        <v>547</v>
      </c>
      <c r="F24" s="533">
        <v>499</v>
      </c>
      <c r="G24" s="533">
        <v>410</v>
      </c>
      <c r="H24" s="533">
        <v>496</v>
      </c>
      <c r="I24" s="533">
        <v>479</v>
      </c>
      <c r="J24" s="533">
        <v>368</v>
      </c>
      <c r="K24" s="533">
        <v>292</v>
      </c>
      <c r="L24" s="533">
        <v>307</v>
      </c>
      <c r="M24" s="533">
        <v>337</v>
      </c>
      <c r="N24" s="533">
        <v>349</v>
      </c>
      <c r="O24" s="1585">
        <v>410</v>
      </c>
    </row>
    <row r="25" spans="2:26" ht="21.95" customHeight="1" thickBot="1">
      <c r="B25" s="2930"/>
      <c r="C25" s="2931"/>
      <c r="D25" s="357" t="s">
        <v>1207</v>
      </c>
      <c r="E25" s="535">
        <v>162</v>
      </c>
      <c r="F25" s="535">
        <v>128</v>
      </c>
      <c r="G25" s="535">
        <v>116</v>
      </c>
      <c r="H25" s="535">
        <v>154</v>
      </c>
      <c r="I25" s="535">
        <v>210</v>
      </c>
      <c r="J25" s="535">
        <v>137</v>
      </c>
      <c r="K25" s="535">
        <v>143</v>
      </c>
      <c r="L25" s="535">
        <v>117</v>
      </c>
      <c r="M25" s="535">
        <v>116</v>
      </c>
      <c r="N25" s="535">
        <v>147</v>
      </c>
      <c r="O25" s="1586">
        <v>144</v>
      </c>
    </row>
    <row r="26" spans="2:26" s="1165" customFormat="1" ht="15" customHeight="1">
      <c r="E26" s="538"/>
      <c r="F26" s="538"/>
      <c r="G26" s="538"/>
      <c r="H26" s="538"/>
      <c r="I26" s="538"/>
      <c r="J26" s="538"/>
      <c r="K26" s="538"/>
      <c r="L26" s="538"/>
      <c r="M26" s="542"/>
      <c r="N26" s="542"/>
      <c r="O26" s="79" t="s">
        <v>136</v>
      </c>
      <c r="P26" s="2"/>
      <c r="Q26" s="2"/>
      <c r="R26" s="2"/>
      <c r="S26" s="2"/>
      <c r="T26" s="2"/>
      <c r="U26" s="2"/>
      <c r="V26" s="2"/>
      <c r="W26" s="2"/>
      <c r="X26" s="2"/>
      <c r="Y26" s="2"/>
      <c r="Z26" s="2"/>
    </row>
    <row r="27" spans="2:26" ht="50.1" customHeight="1">
      <c r="E27" s="537"/>
      <c r="F27" s="537"/>
      <c r="G27" s="537"/>
      <c r="H27" s="537"/>
      <c r="I27" s="537"/>
      <c r="J27" s="537"/>
      <c r="K27" s="537"/>
      <c r="L27" s="537"/>
      <c r="M27" s="537"/>
      <c r="N27" s="537"/>
      <c r="O27" s="537"/>
    </row>
    <row r="28" spans="2:26" s="1165" customFormat="1" ht="15" customHeight="1">
      <c r="B28" s="1165" t="s">
        <v>137</v>
      </c>
      <c r="E28" s="538"/>
      <c r="F28" s="538"/>
      <c r="G28" s="538"/>
      <c r="H28" s="538"/>
      <c r="I28" s="538"/>
      <c r="J28" s="538"/>
      <c r="K28" s="538"/>
      <c r="L28" s="538"/>
      <c r="M28" s="538"/>
      <c r="N28" s="538"/>
      <c r="O28" s="538"/>
      <c r="P28" s="2"/>
      <c r="Q28" s="2"/>
      <c r="R28" s="2"/>
      <c r="S28" s="2"/>
      <c r="T28" s="2"/>
      <c r="U28" s="2"/>
      <c r="V28" s="2"/>
    </row>
    <row r="29" spans="2:26" s="1165" customFormat="1" ht="15" customHeight="1" thickBot="1">
      <c r="E29" s="538"/>
      <c r="F29" s="538"/>
      <c r="G29" s="538"/>
      <c r="H29" s="538"/>
      <c r="I29" s="538"/>
      <c r="J29" s="538"/>
      <c r="K29" s="538"/>
      <c r="L29" s="538"/>
      <c r="M29" s="538"/>
      <c r="N29" s="538"/>
      <c r="O29" s="538"/>
    </row>
    <row r="30" spans="2:26" ht="27.95" customHeight="1">
      <c r="B30" s="2718" t="s">
        <v>331</v>
      </c>
      <c r="C30" s="2719"/>
      <c r="D30" s="2720"/>
      <c r="E30" s="875">
        <v>26</v>
      </c>
      <c r="F30" s="1163">
        <v>27</v>
      </c>
      <c r="G30" s="859">
        <v>28</v>
      </c>
      <c r="H30" s="859">
        <v>29</v>
      </c>
      <c r="I30" s="859">
        <v>30</v>
      </c>
      <c r="J30" s="1789" t="s">
        <v>2001</v>
      </c>
      <c r="K30" s="1562">
        <v>2</v>
      </c>
      <c r="L30" s="1562">
        <v>3</v>
      </c>
      <c r="M30" s="1564">
        <v>4</v>
      </c>
      <c r="N30" s="1561">
        <v>5</v>
      </c>
      <c r="O30" s="1294">
        <v>6</v>
      </c>
    </row>
    <row r="31" spans="2:26" ht="21.95" customHeight="1">
      <c r="B31" s="2519" t="s">
        <v>580</v>
      </c>
      <c r="C31" s="2920"/>
      <c r="D31" s="2921"/>
      <c r="E31" s="540">
        <v>262</v>
      </c>
      <c r="F31" s="540">
        <v>216</v>
      </c>
      <c r="G31" s="545">
        <v>220</v>
      </c>
      <c r="H31" s="545">
        <v>195</v>
      </c>
      <c r="I31" s="545">
        <v>236</v>
      </c>
      <c r="J31" s="545">
        <v>215</v>
      </c>
      <c r="K31" s="129">
        <v>138</v>
      </c>
      <c r="L31" s="129">
        <v>138</v>
      </c>
      <c r="M31" s="129">
        <v>133</v>
      </c>
      <c r="N31" s="130">
        <v>128</v>
      </c>
      <c r="O31" s="1548">
        <v>117</v>
      </c>
    </row>
    <row r="32" spans="2:26" ht="21.95" customHeight="1">
      <c r="B32" s="2512" t="s">
        <v>581</v>
      </c>
      <c r="C32" s="2353"/>
      <c r="D32" s="2354"/>
      <c r="E32" s="122">
        <v>2</v>
      </c>
      <c r="F32" s="122">
        <v>2</v>
      </c>
      <c r="G32" s="911">
        <v>4</v>
      </c>
      <c r="H32" s="911">
        <v>1</v>
      </c>
      <c r="I32" s="911">
        <v>1</v>
      </c>
      <c r="J32" s="911">
        <v>2</v>
      </c>
      <c r="K32" s="122">
        <v>2</v>
      </c>
      <c r="L32" s="122">
        <v>0</v>
      </c>
      <c r="M32" s="122">
        <v>1</v>
      </c>
      <c r="N32" s="911">
        <v>1</v>
      </c>
      <c r="O32" s="123">
        <v>0</v>
      </c>
    </row>
    <row r="33" spans="2:17" ht="21.95" customHeight="1" thickBot="1">
      <c r="B33" s="2515" t="s">
        <v>305</v>
      </c>
      <c r="C33" s="2924"/>
      <c r="D33" s="2925"/>
      <c r="E33" s="140">
        <v>323</v>
      </c>
      <c r="F33" s="140">
        <v>249</v>
      </c>
      <c r="G33" s="1710">
        <v>265</v>
      </c>
      <c r="H33" s="1710">
        <v>225</v>
      </c>
      <c r="I33" s="1710">
        <v>283</v>
      </c>
      <c r="J33" s="1710">
        <v>249</v>
      </c>
      <c r="K33" s="138">
        <v>153</v>
      </c>
      <c r="L33" s="138">
        <v>172</v>
      </c>
      <c r="M33" s="138">
        <v>147</v>
      </c>
      <c r="N33" s="139">
        <v>148</v>
      </c>
      <c r="O33" s="1550">
        <v>141</v>
      </c>
      <c r="P33" s="3"/>
    </row>
    <row r="34" spans="2:17" s="1165" customFormat="1" ht="15" customHeight="1">
      <c r="B34" s="110" t="s">
        <v>138</v>
      </c>
      <c r="C34" s="110"/>
      <c r="D34" s="110"/>
      <c r="E34" s="544"/>
      <c r="F34" s="544"/>
      <c r="G34" s="544"/>
      <c r="H34" s="544"/>
      <c r="I34" s="538"/>
      <c r="J34" s="538"/>
      <c r="K34" s="538"/>
      <c r="L34" s="538"/>
      <c r="M34" s="538"/>
      <c r="N34" s="538"/>
      <c r="O34" s="79" t="s">
        <v>332</v>
      </c>
      <c r="Q34" s="1186"/>
    </row>
    <row r="35" spans="2:17" s="1165" customFormat="1" ht="15" customHeight="1">
      <c r="B35" s="110" t="s">
        <v>2031</v>
      </c>
      <c r="C35" s="110"/>
      <c r="D35" s="110"/>
      <c r="E35" s="544"/>
      <c r="F35" s="544"/>
      <c r="G35" s="544"/>
      <c r="H35" s="538"/>
      <c r="I35" s="538"/>
      <c r="J35" s="538"/>
      <c r="K35" s="538"/>
      <c r="L35" s="538"/>
      <c r="M35" s="538"/>
      <c r="N35" s="543"/>
      <c r="O35" s="538"/>
      <c r="P35" s="1186"/>
    </row>
    <row r="40" spans="2:17">
      <c r="D40" s="205"/>
      <c r="E40" s="537"/>
      <c r="F40" s="537"/>
      <c r="G40" s="537"/>
      <c r="H40" s="537"/>
      <c r="I40" s="537"/>
      <c r="J40" s="537"/>
      <c r="K40" s="537"/>
      <c r="L40" s="537"/>
      <c r="M40" s="537"/>
      <c r="N40" s="537"/>
    </row>
    <row r="41" spans="2:17">
      <c r="D41" s="205"/>
      <c r="E41" s="537"/>
      <c r="F41" s="537"/>
      <c r="G41" s="537"/>
      <c r="H41" s="537"/>
      <c r="I41" s="537"/>
      <c r="J41" s="537"/>
      <c r="K41" s="537"/>
      <c r="L41" s="537"/>
      <c r="M41" s="537"/>
      <c r="N41" s="537"/>
    </row>
  </sheetData>
  <mergeCells count="17">
    <mergeCell ref="B33:D33"/>
    <mergeCell ref="B30:D30"/>
    <mergeCell ref="B10:C11"/>
    <mergeCell ref="B12:C13"/>
    <mergeCell ref="B14:C15"/>
    <mergeCell ref="C18:C19"/>
    <mergeCell ref="B16:B19"/>
    <mergeCell ref="B24:C25"/>
    <mergeCell ref="B20:C21"/>
    <mergeCell ref="B22:C23"/>
    <mergeCell ref="B8:C9"/>
    <mergeCell ref="C16:C17"/>
    <mergeCell ref="B3:D3"/>
    <mergeCell ref="B31:D31"/>
    <mergeCell ref="B32:D32"/>
    <mergeCell ref="B4:C5"/>
    <mergeCell ref="B6:C7"/>
  </mergeCells>
  <phoneticPr fontId="7"/>
  <pageMargins left="0.78740157480314965" right="0.78740157480314965" top="0.78740157480314965" bottom="0.59055118110236227" header="0.51181102362204722" footer="0.51181102362204722"/>
  <pageSetup paperSize="9" scale="97" orientation="portrait" horizontalDpi="300" verticalDpi="300"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tabColor rgb="FFFFFFCC"/>
    <pageSetUpPr fitToPage="1"/>
  </sheetPr>
  <dimension ref="A1:S47"/>
  <sheetViews>
    <sheetView view="pageBreakPreview" zoomScaleNormal="75" zoomScaleSheetLayoutView="100" workbookViewId="0"/>
  </sheetViews>
  <sheetFormatPr defaultRowHeight="13.5"/>
  <cols>
    <col min="1" max="1" width="2.625" style="2" customWidth="1"/>
    <col min="2" max="2" width="12.625" style="2" customWidth="1"/>
    <col min="3" max="3" width="5.5" style="2" customWidth="1"/>
    <col min="4" max="4" width="8.625" style="2" customWidth="1"/>
    <col min="5" max="10" width="6.625" style="2" customWidth="1"/>
    <col min="11" max="13" width="5.875" style="2" customWidth="1"/>
    <col min="14" max="16384" width="9" style="2"/>
  </cols>
  <sheetData>
    <row r="1" spans="1:16" ht="20.100000000000001" customHeight="1">
      <c r="A1" s="4" t="s">
        <v>415</v>
      </c>
    </row>
    <row r="2" spans="1:16" ht="19.5" customHeight="1">
      <c r="B2" s="4"/>
    </row>
    <row r="3" spans="1:16" s="1165" customFormat="1" ht="15" customHeight="1">
      <c r="B3" s="1165" t="s">
        <v>203</v>
      </c>
    </row>
    <row r="4" spans="1:16" s="1165" customFormat="1" ht="15" customHeight="1" thickBot="1"/>
    <row r="5" spans="1:16" ht="21.95" customHeight="1">
      <c r="B5" s="2178" t="s">
        <v>1489</v>
      </c>
      <c r="C5" s="2277"/>
      <c r="D5" s="2275" t="s">
        <v>90</v>
      </c>
      <c r="E5" s="2277"/>
      <c r="F5" s="2426" t="s">
        <v>661</v>
      </c>
      <c r="G5" s="2946"/>
      <c r="H5" s="2426" t="s">
        <v>662</v>
      </c>
      <c r="I5" s="2945"/>
    </row>
    <row r="6" spans="1:16" s="1165" customFormat="1" ht="20.100000000000001" customHeight="1">
      <c r="B6" s="2943">
        <v>41884</v>
      </c>
      <c r="C6" s="2944"/>
      <c r="D6" s="2941">
        <v>52396</v>
      </c>
      <c r="E6" s="2942"/>
      <c r="F6" s="2932">
        <v>25934</v>
      </c>
      <c r="G6" s="2932"/>
      <c r="H6" s="2932">
        <v>26462</v>
      </c>
      <c r="I6" s="2933"/>
      <c r="N6" s="418"/>
      <c r="O6" s="418"/>
      <c r="P6" s="418"/>
    </row>
    <row r="7" spans="1:16" s="1165" customFormat="1" ht="20.100000000000001" customHeight="1">
      <c r="B7" s="2943">
        <v>42249</v>
      </c>
      <c r="C7" s="2944"/>
      <c r="D7" s="2941">
        <v>52318</v>
      </c>
      <c r="E7" s="2942"/>
      <c r="F7" s="2932">
        <v>25826</v>
      </c>
      <c r="G7" s="2932"/>
      <c r="H7" s="2932">
        <v>26492</v>
      </c>
      <c r="I7" s="2933"/>
      <c r="N7" s="418"/>
      <c r="O7" s="418"/>
      <c r="P7" s="418"/>
    </row>
    <row r="8" spans="1:16" s="1165" customFormat="1" ht="20.100000000000001" customHeight="1">
      <c r="B8" s="2943">
        <v>42615</v>
      </c>
      <c r="C8" s="2944"/>
      <c r="D8" s="2941">
        <v>53239</v>
      </c>
      <c r="E8" s="2942"/>
      <c r="F8" s="2932">
        <v>26319</v>
      </c>
      <c r="G8" s="2932"/>
      <c r="H8" s="2932">
        <v>26920</v>
      </c>
      <c r="I8" s="2933"/>
      <c r="N8" s="418"/>
      <c r="O8" s="418"/>
      <c r="P8" s="418"/>
    </row>
    <row r="9" spans="1:16" s="1165" customFormat="1" ht="20.100000000000001" customHeight="1">
      <c r="B9" s="2943">
        <v>42979</v>
      </c>
      <c r="C9" s="2944"/>
      <c r="D9" s="2941">
        <v>53073</v>
      </c>
      <c r="E9" s="2942"/>
      <c r="F9" s="2932">
        <v>26240</v>
      </c>
      <c r="G9" s="2932"/>
      <c r="H9" s="2932">
        <v>26833</v>
      </c>
      <c r="I9" s="2933"/>
      <c r="N9" s="418"/>
      <c r="O9" s="418"/>
      <c r="P9" s="418"/>
    </row>
    <row r="10" spans="1:16" s="1165" customFormat="1" ht="20.100000000000001" customHeight="1">
      <c r="B10" s="2943">
        <v>43344</v>
      </c>
      <c r="C10" s="2944"/>
      <c r="D10" s="2941">
        <v>52910</v>
      </c>
      <c r="E10" s="2942"/>
      <c r="F10" s="2932">
        <v>26179</v>
      </c>
      <c r="G10" s="2932"/>
      <c r="H10" s="2932">
        <v>26731</v>
      </c>
      <c r="I10" s="2933"/>
      <c r="N10" s="418"/>
      <c r="O10" s="418"/>
      <c r="P10" s="418"/>
    </row>
    <row r="11" spans="1:16" s="1165" customFormat="1" ht="20.100000000000001" customHeight="1">
      <c r="B11" s="2943" t="s">
        <v>1717</v>
      </c>
      <c r="C11" s="2944"/>
      <c r="D11" s="2941">
        <v>52775</v>
      </c>
      <c r="E11" s="2942"/>
      <c r="F11" s="2932">
        <v>26105</v>
      </c>
      <c r="G11" s="2932"/>
      <c r="H11" s="2932">
        <v>26670</v>
      </c>
      <c r="I11" s="2933"/>
      <c r="N11" s="418"/>
      <c r="O11" s="418"/>
      <c r="P11" s="418"/>
    </row>
    <row r="12" spans="1:16" s="1165" customFormat="1" ht="20.100000000000001" customHeight="1">
      <c r="B12" s="2943">
        <v>44075</v>
      </c>
      <c r="C12" s="2944"/>
      <c r="D12" s="2941">
        <v>52725</v>
      </c>
      <c r="E12" s="2942"/>
      <c r="F12" s="2932">
        <v>26038</v>
      </c>
      <c r="G12" s="2932"/>
      <c r="H12" s="2932">
        <v>26687</v>
      </c>
      <c r="I12" s="2933"/>
      <c r="N12" s="418"/>
      <c r="O12" s="418"/>
      <c r="P12" s="418"/>
    </row>
    <row r="13" spans="1:16" s="1165" customFormat="1" ht="20.100000000000001" customHeight="1">
      <c r="B13" s="2943">
        <v>44440</v>
      </c>
      <c r="C13" s="2944"/>
      <c r="D13" s="2941">
        <v>52997</v>
      </c>
      <c r="E13" s="2942"/>
      <c r="F13" s="2932">
        <v>26162</v>
      </c>
      <c r="G13" s="2932"/>
      <c r="H13" s="2932">
        <v>26835</v>
      </c>
      <c r="I13" s="2933"/>
      <c r="N13" s="418"/>
      <c r="O13" s="418"/>
      <c r="P13" s="418"/>
    </row>
    <row r="14" spans="1:16" s="1165" customFormat="1" ht="20.100000000000001" customHeight="1">
      <c r="B14" s="2943">
        <v>44805</v>
      </c>
      <c r="C14" s="2944"/>
      <c r="D14" s="2941">
        <v>52842</v>
      </c>
      <c r="E14" s="2942"/>
      <c r="F14" s="2932">
        <v>26051</v>
      </c>
      <c r="G14" s="2932"/>
      <c r="H14" s="2932">
        <v>26791</v>
      </c>
      <c r="I14" s="2933"/>
      <c r="N14" s="418"/>
      <c r="O14" s="418"/>
      <c r="P14" s="418"/>
    </row>
    <row r="15" spans="1:16" s="1165" customFormat="1" ht="20.100000000000001" customHeight="1">
      <c r="B15" s="2943">
        <v>45170</v>
      </c>
      <c r="C15" s="2944"/>
      <c r="D15" s="2941">
        <v>52636</v>
      </c>
      <c r="E15" s="2942"/>
      <c r="F15" s="2932">
        <v>25996</v>
      </c>
      <c r="G15" s="2932"/>
      <c r="H15" s="2932">
        <v>26640</v>
      </c>
      <c r="I15" s="2933"/>
      <c r="N15" s="418"/>
      <c r="O15" s="418"/>
      <c r="P15" s="418"/>
    </row>
    <row r="16" spans="1:16" s="1165" customFormat="1" ht="20.100000000000001" customHeight="1">
      <c r="B16" s="2943">
        <v>45536</v>
      </c>
      <c r="C16" s="2944"/>
      <c r="D16" s="2941">
        <v>52596</v>
      </c>
      <c r="E16" s="2942"/>
      <c r="F16" s="2932">
        <v>25895</v>
      </c>
      <c r="G16" s="2932"/>
      <c r="H16" s="2932">
        <v>26701</v>
      </c>
      <c r="I16" s="2933"/>
      <c r="N16" s="418"/>
      <c r="O16" s="418"/>
      <c r="P16" s="418"/>
    </row>
    <row r="17" spans="2:16" s="1829" customFormat="1" ht="20.100000000000001" customHeight="1" thickBot="1">
      <c r="B17" s="2952">
        <v>45901</v>
      </c>
      <c r="C17" s="2953"/>
      <c r="D17" s="2939">
        <v>52446</v>
      </c>
      <c r="E17" s="2940"/>
      <c r="F17" s="2936">
        <v>25787</v>
      </c>
      <c r="G17" s="2936"/>
      <c r="H17" s="2936">
        <v>26659</v>
      </c>
      <c r="I17" s="2937"/>
      <c r="N17" s="418"/>
      <c r="O17" s="418"/>
      <c r="P17" s="418"/>
    </row>
    <row r="18" spans="2:16" s="1165" customFormat="1" ht="15" customHeight="1">
      <c r="B18" s="2115"/>
      <c r="C18" s="2115"/>
      <c r="H18" s="81"/>
      <c r="I18" s="1186" t="s">
        <v>165</v>
      </c>
    </row>
    <row r="19" spans="2:16" s="1165" customFormat="1" ht="15" customHeight="1"/>
    <row r="20" spans="2:16" s="1165" customFormat="1" ht="15" customHeight="1">
      <c r="B20" s="1165" t="s">
        <v>254</v>
      </c>
    </row>
    <row r="21" spans="2:16" s="1165" customFormat="1" ht="15" customHeight="1" thickBot="1"/>
    <row r="22" spans="2:16" ht="21" customHeight="1">
      <c r="B22" s="2505" t="s">
        <v>1591</v>
      </c>
      <c r="C22" s="2954" t="s">
        <v>1592</v>
      </c>
      <c r="D22" s="2508" t="s">
        <v>253</v>
      </c>
      <c r="E22" s="2426" t="s">
        <v>313</v>
      </c>
      <c r="F22" s="2426"/>
      <c r="G22" s="2426"/>
      <c r="H22" s="2238" t="s">
        <v>1593</v>
      </c>
      <c r="I22" s="2938"/>
      <c r="J22" s="2522"/>
      <c r="K22" s="2480" t="s">
        <v>314</v>
      </c>
      <c r="L22" s="2934"/>
      <c r="M22" s="2935"/>
      <c r="N22" s="1165"/>
      <c r="O22" s="1165"/>
    </row>
    <row r="23" spans="2:16" ht="21" customHeight="1">
      <c r="B23" s="2495"/>
      <c r="C23" s="2955"/>
      <c r="D23" s="2947"/>
      <c r="E23" s="106" t="s">
        <v>1217</v>
      </c>
      <c r="F23" s="106" t="s">
        <v>661</v>
      </c>
      <c r="G23" s="106" t="s">
        <v>662</v>
      </c>
      <c r="H23" s="106" t="s">
        <v>1217</v>
      </c>
      <c r="I23" s="106" t="s">
        <v>661</v>
      </c>
      <c r="J23" s="106" t="s">
        <v>662</v>
      </c>
      <c r="K23" s="1538" t="s">
        <v>655</v>
      </c>
      <c r="L23" s="106" t="s">
        <v>661</v>
      </c>
      <c r="M23" s="1539" t="s">
        <v>662</v>
      </c>
      <c r="N23" s="1165"/>
      <c r="O23" s="1165"/>
    </row>
    <row r="24" spans="2:16" ht="19.5" customHeight="1">
      <c r="B24" s="2949" t="s">
        <v>1941</v>
      </c>
      <c r="C24" s="86">
        <v>4</v>
      </c>
      <c r="D24" s="419">
        <v>41987</v>
      </c>
      <c r="E24" s="420">
        <v>52305</v>
      </c>
      <c r="F24" s="421">
        <v>25853</v>
      </c>
      <c r="G24" s="420">
        <v>26452</v>
      </c>
      <c r="H24" s="420">
        <v>26938</v>
      </c>
      <c r="I24" s="420">
        <v>13820</v>
      </c>
      <c r="J24" s="420">
        <v>13118</v>
      </c>
      <c r="K24" s="423">
        <v>51.5</v>
      </c>
      <c r="L24" s="423">
        <v>53.46</v>
      </c>
      <c r="M24" s="424">
        <v>49.59</v>
      </c>
      <c r="N24" s="1165"/>
    </row>
    <row r="25" spans="2:16" ht="19.5" customHeight="1">
      <c r="B25" s="2949"/>
      <c r="C25" s="86">
        <v>3</v>
      </c>
      <c r="D25" s="419">
        <v>43030</v>
      </c>
      <c r="E25" s="420">
        <v>52920</v>
      </c>
      <c r="F25" s="421">
        <v>26161</v>
      </c>
      <c r="G25" s="420">
        <v>26759</v>
      </c>
      <c r="H25" s="420">
        <v>27392</v>
      </c>
      <c r="I25" s="420">
        <v>13858</v>
      </c>
      <c r="J25" s="420">
        <v>13534</v>
      </c>
      <c r="K25" s="423">
        <v>51.76</v>
      </c>
      <c r="L25" s="423">
        <v>52.97</v>
      </c>
      <c r="M25" s="424">
        <v>50.58</v>
      </c>
      <c r="N25" s="1165"/>
    </row>
    <row r="26" spans="2:16" ht="19.5" customHeight="1">
      <c r="B26" s="2949"/>
      <c r="C26" s="1741">
        <v>3</v>
      </c>
      <c r="D26" s="1775">
        <v>44500</v>
      </c>
      <c r="E26" s="1776">
        <v>52874</v>
      </c>
      <c r="F26" s="1777">
        <v>26100</v>
      </c>
      <c r="G26" s="1776">
        <v>26774</v>
      </c>
      <c r="H26" s="1776">
        <v>29219</v>
      </c>
      <c r="I26" s="1776">
        <v>14505</v>
      </c>
      <c r="J26" s="1776">
        <v>14714</v>
      </c>
      <c r="K26" s="1778">
        <v>55.26</v>
      </c>
      <c r="L26" s="1779">
        <v>55.57</v>
      </c>
      <c r="M26" s="1780">
        <v>54.96</v>
      </c>
      <c r="N26" s="1720"/>
    </row>
    <row r="27" spans="2:16" ht="19.5" customHeight="1">
      <c r="B27" s="2951"/>
      <c r="C27" s="355">
        <v>6</v>
      </c>
      <c r="D27" s="429">
        <v>45592</v>
      </c>
      <c r="E27" s="425">
        <v>52424</v>
      </c>
      <c r="F27" s="426">
        <v>25795</v>
      </c>
      <c r="G27" s="425">
        <v>26629</v>
      </c>
      <c r="H27" s="425">
        <v>26762</v>
      </c>
      <c r="I27" s="425">
        <v>13519</v>
      </c>
      <c r="J27" s="425">
        <v>13243</v>
      </c>
      <c r="K27" s="1127">
        <v>51.05</v>
      </c>
      <c r="L27" s="427">
        <v>52.41</v>
      </c>
      <c r="M27" s="428">
        <v>49.73</v>
      </c>
      <c r="N27" s="1829"/>
    </row>
    <row r="28" spans="2:16" ht="19.5" customHeight="1">
      <c r="B28" s="2948" t="s">
        <v>510</v>
      </c>
      <c r="C28" s="1288">
        <v>8</v>
      </c>
      <c r="D28" s="873">
        <v>41476</v>
      </c>
      <c r="E28" s="1289">
        <v>52690</v>
      </c>
      <c r="F28" s="1290">
        <v>26085</v>
      </c>
      <c r="G28" s="1289">
        <v>26605</v>
      </c>
      <c r="H28" s="1289">
        <v>27965</v>
      </c>
      <c r="I28" s="1289">
        <v>14237</v>
      </c>
      <c r="J28" s="1289">
        <v>13728</v>
      </c>
      <c r="K28" s="1291">
        <v>53.074587208198899</v>
      </c>
      <c r="L28" s="1292">
        <v>54.57926011117501</v>
      </c>
      <c r="M28" s="1293">
        <v>51.599323435444468</v>
      </c>
    </row>
    <row r="29" spans="2:16" ht="19.5" customHeight="1">
      <c r="B29" s="2949"/>
      <c r="C29" s="86">
        <v>7</v>
      </c>
      <c r="D29" s="419">
        <v>42561</v>
      </c>
      <c r="E29" s="420">
        <v>53088</v>
      </c>
      <c r="F29" s="421">
        <v>26251</v>
      </c>
      <c r="G29" s="420">
        <v>26837</v>
      </c>
      <c r="H29" s="420">
        <v>28253</v>
      </c>
      <c r="I29" s="420">
        <v>14314</v>
      </c>
      <c r="J29" s="420">
        <v>13939</v>
      </c>
      <c r="K29" s="423">
        <v>53.22</v>
      </c>
      <c r="L29" s="423">
        <v>54.53</v>
      </c>
      <c r="M29" s="424">
        <v>51.94</v>
      </c>
    </row>
    <row r="30" spans="2:16" ht="19.5" customHeight="1">
      <c r="B30" s="2949"/>
      <c r="C30" s="89">
        <v>9</v>
      </c>
      <c r="D30" s="938">
        <v>43667</v>
      </c>
      <c r="E30" s="939">
        <v>52667</v>
      </c>
      <c r="F30" s="940">
        <v>26043</v>
      </c>
      <c r="G30" s="939">
        <v>26624</v>
      </c>
      <c r="H30" s="939">
        <v>24914</v>
      </c>
      <c r="I30" s="939">
        <v>12642</v>
      </c>
      <c r="J30" s="939">
        <v>12272</v>
      </c>
      <c r="K30" s="941">
        <v>47.3</v>
      </c>
      <c r="L30" s="941">
        <v>48.54</v>
      </c>
      <c r="M30" s="942">
        <v>46.09</v>
      </c>
    </row>
    <row r="31" spans="2:16" ht="19.5" customHeight="1">
      <c r="B31" s="2949"/>
      <c r="C31" s="1593" t="s">
        <v>2063</v>
      </c>
      <c r="D31" s="938">
        <v>43765</v>
      </c>
      <c r="E31" s="939">
        <v>52649</v>
      </c>
      <c r="F31" s="940">
        <v>26026</v>
      </c>
      <c r="G31" s="939">
        <v>26623</v>
      </c>
      <c r="H31" s="939">
        <v>11582</v>
      </c>
      <c r="I31" s="939">
        <v>6063</v>
      </c>
      <c r="J31" s="939">
        <v>5519</v>
      </c>
      <c r="K31" s="941">
        <v>22</v>
      </c>
      <c r="L31" s="941">
        <v>23.3</v>
      </c>
      <c r="M31" s="942">
        <v>20.73</v>
      </c>
    </row>
    <row r="32" spans="2:16" ht="19.5" customHeight="1">
      <c r="B32" s="2949"/>
      <c r="C32" s="1868">
        <v>15</v>
      </c>
      <c r="D32" s="938">
        <v>44752</v>
      </c>
      <c r="E32" s="939">
        <v>52728</v>
      </c>
      <c r="F32" s="940">
        <v>25996</v>
      </c>
      <c r="G32" s="939">
        <v>26732</v>
      </c>
      <c r="H32" s="939">
        <v>25872</v>
      </c>
      <c r="I32" s="939">
        <v>12922</v>
      </c>
      <c r="J32" s="939">
        <v>12950</v>
      </c>
      <c r="K32" s="1867">
        <v>49.07</v>
      </c>
      <c r="L32" s="941">
        <v>49.71</v>
      </c>
      <c r="M32" s="942">
        <v>48.44</v>
      </c>
    </row>
    <row r="33" spans="2:19" ht="19.5" customHeight="1">
      <c r="B33" s="2951"/>
      <c r="C33" s="2045">
        <v>15</v>
      </c>
      <c r="D33" s="429">
        <v>45858</v>
      </c>
      <c r="E33" s="425">
        <v>52334</v>
      </c>
      <c r="F33" s="426">
        <v>25720</v>
      </c>
      <c r="G33" s="425">
        <v>26614</v>
      </c>
      <c r="H33" s="425">
        <v>29908</v>
      </c>
      <c r="I33" s="425">
        <v>15006</v>
      </c>
      <c r="J33" s="425">
        <v>14902</v>
      </c>
      <c r="K33" s="1127">
        <v>57.15</v>
      </c>
      <c r="L33" s="427">
        <v>58.34</v>
      </c>
      <c r="M33" s="428">
        <v>55.99</v>
      </c>
    </row>
    <row r="34" spans="2:19" ht="19.5" customHeight="1">
      <c r="B34" s="2948" t="s">
        <v>1594</v>
      </c>
      <c r="C34" s="86">
        <v>5</v>
      </c>
      <c r="D34" s="419">
        <v>42225</v>
      </c>
      <c r="E34" s="420">
        <v>51690</v>
      </c>
      <c r="F34" s="421">
        <v>25503</v>
      </c>
      <c r="G34" s="420">
        <v>26187</v>
      </c>
      <c r="H34" s="420">
        <v>13986</v>
      </c>
      <c r="I34" s="420">
        <v>7245</v>
      </c>
      <c r="J34" s="420">
        <v>6741</v>
      </c>
      <c r="K34" s="422">
        <v>27.057457922228672</v>
      </c>
      <c r="L34" s="423">
        <v>28.408422538524881</v>
      </c>
      <c r="M34" s="424">
        <v>25.741780272654367</v>
      </c>
    </row>
    <row r="35" spans="2:19" ht="19.5" customHeight="1">
      <c r="B35" s="2949"/>
      <c r="C35" s="86">
        <v>5</v>
      </c>
      <c r="D35" s="419">
        <v>43702</v>
      </c>
      <c r="E35" s="420">
        <v>52092</v>
      </c>
      <c r="F35" s="421">
        <v>25750</v>
      </c>
      <c r="G35" s="420">
        <v>26342</v>
      </c>
      <c r="H35" s="420">
        <v>17767</v>
      </c>
      <c r="I35" s="420">
        <v>9126</v>
      </c>
      <c r="J35" s="420">
        <v>8641</v>
      </c>
      <c r="K35" s="422">
        <v>34.11</v>
      </c>
      <c r="L35" s="423">
        <v>35.44</v>
      </c>
      <c r="M35" s="424">
        <v>32.799999999999997</v>
      </c>
    </row>
    <row r="36" spans="2:19" ht="19.5" customHeight="1">
      <c r="B36" s="2951"/>
      <c r="C36" s="355">
        <v>3</v>
      </c>
      <c r="D36" s="429">
        <v>45144</v>
      </c>
      <c r="E36" s="425">
        <v>51926</v>
      </c>
      <c r="F36" s="426">
        <v>25602</v>
      </c>
      <c r="G36" s="425">
        <v>26324</v>
      </c>
      <c r="H36" s="425">
        <v>13492</v>
      </c>
      <c r="I36" s="425">
        <v>6709</v>
      </c>
      <c r="J36" s="425">
        <v>6783</v>
      </c>
      <c r="K36" s="1127">
        <v>25.98</v>
      </c>
      <c r="L36" s="427">
        <v>26.2</v>
      </c>
      <c r="M36" s="428">
        <v>25.77</v>
      </c>
    </row>
    <row r="37" spans="2:19" ht="19.5" customHeight="1">
      <c r="B37" s="2948" t="s">
        <v>1595</v>
      </c>
      <c r="C37" s="1288">
        <v>3</v>
      </c>
      <c r="D37" s="873">
        <v>42106</v>
      </c>
      <c r="E37" s="1289">
        <v>51538</v>
      </c>
      <c r="F37" s="1290"/>
      <c r="G37" s="1289">
        <v>26093</v>
      </c>
      <c r="H37" s="1289">
        <v>20301</v>
      </c>
      <c r="I37" s="1289">
        <v>10217</v>
      </c>
      <c r="J37" s="1289">
        <v>10084</v>
      </c>
      <c r="K37" s="1291">
        <v>39.390352749427606</v>
      </c>
      <c r="L37" s="1292">
        <v>40.153271762625273</v>
      </c>
      <c r="M37" s="1293">
        <v>38.646380255240871</v>
      </c>
    </row>
    <row r="38" spans="2:19" ht="19.5" customHeight="1">
      <c r="B38" s="2949"/>
      <c r="C38" s="86">
        <v>2</v>
      </c>
      <c r="D38" s="419">
        <v>43562</v>
      </c>
      <c r="E38" s="420">
        <v>52051</v>
      </c>
      <c r="F38" s="421">
        <v>25731</v>
      </c>
      <c r="G38" s="420">
        <v>26320</v>
      </c>
      <c r="H38" s="420">
        <v>19745</v>
      </c>
      <c r="I38" s="420">
        <v>9779</v>
      </c>
      <c r="J38" s="420">
        <v>9966</v>
      </c>
      <c r="K38" s="422">
        <v>37.93</v>
      </c>
      <c r="L38" s="423">
        <v>38</v>
      </c>
      <c r="M38" s="424">
        <v>37.86</v>
      </c>
      <c r="S38" s="1594"/>
    </row>
    <row r="39" spans="2:19" ht="19.5" customHeight="1">
      <c r="B39" s="2951"/>
      <c r="C39" s="355">
        <v>3</v>
      </c>
      <c r="D39" s="429">
        <v>45025</v>
      </c>
      <c r="E39" s="425">
        <v>51763</v>
      </c>
      <c r="F39" s="426">
        <v>25533</v>
      </c>
      <c r="G39" s="425">
        <v>26230</v>
      </c>
      <c r="H39" s="425">
        <v>19439</v>
      </c>
      <c r="I39" s="425">
        <v>9594</v>
      </c>
      <c r="J39" s="425">
        <v>9845</v>
      </c>
      <c r="K39" s="1127">
        <v>37.549999999999997</v>
      </c>
      <c r="L39" s="427">
        <v>37.57</v>
      </c>
      <c r="M39" s="428">
        <v>37.53</v>
      </c>
    </row>
    <row r="40" spans="2:19" ht="19.5" customHeight="1">
      <c r="B40" s="2948" t="s">
        <v>1596</v>
      </c>
      <c r="C40" s="1288" t="s">
        <v>2064</v>
      </c>
      <c r="D40" s="873">
        <v>41777</v>
      </c>
      <c r="E40" s="1289">
        <v>52439</v>
      </c>
      <c r="F40" s="1290">
        <v>25552</v>
      </c>
      <c r="G40" s="1289">
        <v>26071</v>
      </c>
      <c r="H40" s="1565"/>
      <c r="I40" s="1565"/>
      <c r="J40" s="1565"/>
      <c r="K40" s="1566"/>
      <c r="L40" s="1566"/>
      <c r="M40" s="1567"/>
    </row>
    <row r="41" spans="2:19" ht="19.5" customHeight="1">
      <c r="B41" s="2949"/>
      <c r="C41" s="89">
        <v>3</v>
      </c>
      <c r="D41" s="938">
        <v>43240</v>
      </c>
      <c r="E41" s="939">
        <v>52131</v>
      </c>
      <c r="F41" s="940">
        <v>25784</v>
      </c>
      <c r="G41" s="939">
        <v>26347</v>
      </c>
      <c r="H41" s="939">
        <v>22528</v>
      </c>
      <c r="I41" s="939">
        <v>11033</v>
      </c>
      <c r="J41" s="939">
        <v>11495</v>
      </c>
      <c r="K41" s="941">
        <v>43.21</v>
      </c>
      <c r="L41" s="941">
        <v>42.79</v>
      </c>
      <c r="M41" s="942">
        <v>43.63</v>
      </c>
      <c r="N41" s="1165"/>
    </row>
    <row r="42" spans="2:19" ht="19.5" customHeight="1">
      <c r="B42" s="2951"/>
      <c r="C42" s="355">
        <v>4</v>
      </c>
      <c r="D42" s="429">
        <v>44696</v>
      </c>
      <c r="E42" s="425">
        <v>52034</v>
      </c>
      <c r="F42" s="426">
        <v>25642</v>
      </c>
      <c r="G42" s="425">
        <v>26392</v>
      </c>
      <c r="H42" s="425">
        <v>23519</v>
      </c>
      <c r="I42" s="425">
        <v>11329</v>
      </c>
      <c r="J42" s="425">
        <v>12190</v>
      </c>
      <c r="K42" s="427">
        <v>45.2</v>
      </c>
      <c r="L42" s="427">
        <v>44.18</v>
      </c>
      <c r="M42" s="428">
        <v>46.19</v>
      </c>
      <c r="N42" s="1388"/>
      <c r="O42" s="1310"/>
    </row>
    <row r="43" spans="2:19" ht="19.5" customHeight="1">
      <c r="B43" s="2948" t="s">
        <v>1597</v>
      </c>
      <c r="C43" s="1568">
        <v>22</v>
      </c>
      <c r="D43" s="873">
        <v>42120</v>
      </c>
      <c r="E43" s="1289">
        <v>51527</v>
      </c>
      <c r="F43" s="1290">
        <v>25439</v>
      </c>
      <c r="G43" s="1289">
        <v>26088</v>
      </c>
      <c r="H43" s="1289">
        <v>23437</v>
      </c>
      <c r="I43" s="1289">
        <v>11392</v>
      </c>
      <c r="J43" s="1289">
        <v>12045</v>
      </c>
      <c r="K43" s="1292">
        <v>45.484891416150759</v>
      </c>
      <c r="L43" s="1292">
        <v>44.78163449821141</v>
      </c>
      <c r="M43" s="1293">
        <v>46.170653173873042</v>
      </c>
    </row>
    <row r="44" spans="2:19" ht="19.5" customHeight="1">
      <c r="B44" s="2949"/>
      <c r="C44" s="1569">
        <v>25</v>
      </c>
      <c r="D44" s="419">
        <v>43576</v>
      </c>
      <c r="E44" s="420">
        <v>51997</v>
      </c>
      <c r="F44" s="421">
        <v>25707</v>
      </c>
      <c r="G44" s="420">
        <v>26290</v>
      </c>
      <c r="H44" s="420">
        <v>23781</v>
      </c>
      <c r="I44" s="420">
        <v>11474</v>
      </c>
      <c r="J44" s="420">
        <v>12307</v>
      </c>
      <c r="K44" s="423">
        <v>45.74</v>
      </c>
      <c r="L44" s="423">
        <v>44.63</v>
      </c>
      <c r="M44" s="424">
        <v>46.81</v>
      </c>
      <c r="N44" s="1165"/>
    </row>
    <row r="45" spans="2:19" ht="19.5" customHeight="1" thickBot="1">
      <c r="B45" s="2950"/>
      <c r="C45" s="1711">
        <v>22</v>
      </c>
      <c r="D45" s="1712">
        <v>45039</v>
      </c>
      <c r="E45" s="1713">
        <v>51736</v>
      </c>
      <c r="F45" s="1714">
        <v>25506</v>
      </c>
      <c r="G45" s="1713">
        <v>26230</v>
      </c>
      <c r="H45" s="1713">
        <v>21598</v>
      </c>
      <c r="I45" s="1713">
        <v>10441</v>
      </c>
      <c r="J45" s="1713">
        <v>11157</v>
      </c>
      <c r="K45" s="1715">
        <v>41.75</v>
      </c>
      <c r="L45" s="1715">
        <v>40.94</v>
      </c>
      <c r="M45" s="1716">
        <v>42.54</v>
      </c>
      <c r="N45" s="1537"/>
    </row>
    <row r="46" spans="2:19">
      <c r="B46" s="72" t="s">
        <v>1775</v>
      </c>
      <c r="C46" s="1165"/>
      <c r="D46" s="1165"/>
      <c r="E46" s="1165"/>
      <c r="F46" s="1165"/>
      <c r="G46" s="1165"/>
      <c r="H46" s="1165"/>
      <c r="I46" s="1165"/>
      <c r="J46" s="1165"/>
      <c r="K46" s="81"/>
      <c r="L46" s="81"/>
      <c r="M46" s="1186" t="s">
        <v>1366</v>
      </c>
    </row>
    <row r="47" spans="2:19">
      <c r="B47" s="72" t="s">
        <v>1776</v>
      </c>
    </row>
  </sheetData>
  <mergeCells count="65">
    <mergeCell ref="D22:D23"/>
    <mergeCell ref="B10:C10"/>
    <mergeCell ref="B43:B45"/>
    <mergeCell ref="B37:B39"/>
    <mergeCell ref="B34:B36"/>
    <mergeCell ref="B40:B42"/>
    <mergeCell ref="B15:C15"/>
    <mergeCell ref="B17:C17"/>
    <mergeCell ref="B18:C18"/>
    <mergeCell ref="B22:B23"/>
    <mergeCell ref="C22:C23"/>
    <mergeCell ref="B24:B27"/>
    <mergeCell ref="B28:B33"/>
    <mergeCell ref="D12:E12"/>
    <mergeCell ref="D13:E13"/>
    <mergeCell ref="D10:E10"/>
    <mergeCell ref="B5:C5"/>
    <mergeCell ref="B6:C6"/>
    <mergeCell ref="B7:C7"/>
    <mergeCell ref="B8:C8"/>
    <mergeCell ref="B9:C9"/>
    <mergeCell ref="D11:E11"/>
    <mergeCell ref="F9:G9"/>
    <mergeCell ref="F13:G13"/>
    <mergeCell ref="F11:G11"/>
    <mergeCell ref="B13:C13"/>
    <mergeCell ref="B12:C12"/>
    <mergeCell ref="B11:C11"/>
    <mergeCell ref="B14:C14"/>
    <mergeCell ref="B16:C16"/>
    <mergeCell ref="H5:I5"/>
    <mergeCell ref="H7:I7"/>
    <mergeCell ref="H6:I6"/>
    <mergeCell ref="H8:I8"/>
    <mergeCell ref="D9:E9"/>
    <mergeCell ref="D7:E7"/>
    <mergeCell ref="D5:E5"/>
    <mergeCell ref="D6:E6"/>
    <mergeCell ref="F6:G6"/>
    <mergeCell ref="F7:G7"/>
    <mergeCell ref="F5:G5"/>
    <mergeCell ref="D8:E8"/>
    <mergeCell ref="F8:G8"/>
    <mergeCell ref="H9:I9"/>
    <mergeCell ref="H10:I10"/>
    <mergeCell ref="F12:G12"/>
    <mergeCell ref="F10:G10"/>
    <mergeCell ref="H11:I11"/>
    <mergeCell ref="H12:I12"/>
    <mergeCell ref="H13:I13"/>
    <mergeCell ref="K22:M22"/>
    <mergeCell ref="F15:G15"/>
    <mergeCell ref="H14:I14"/>
    <mergeCell ref="F16:G16"/>
    <mergeCell ref="F14:G14"/>
    <mergeCell ref="F17:G17"/>
    <mergeCell ref="H17:I17"/>
    <mergeCell ref="H15:I15"/>
    <mergeCell ref="E22:G22"/>
    <mergeCell ref="H22:J22"/>
    <mergeCell ref="H16:I16"/>
    <mergeCell ref="D17:E17"/>
    <mergeCell ref="D14:E14"/>
    <mergeCell ref="D16:E16"/>
    <mergeCell ref="D15:E15"/>
  </mergeCells>
  <phoneticPr fontId="7"/>
  <pageMargins left="0.78740157480314965" right="0.78740157480314965" top="0.78740157480314965" bottom="0.59055118110236227" header="0.51181102362204722" footer="0.51181102362204722"/>
  <pageSetup paperSize="9" scale="90" orientation="portrait" horizontalDpi="300" verticalDpi="300"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tabColor rgb="FFFFFFCC"/>
    <pageSetUpPr fitToPage="1"/>
  </sheetPr>
  <dimension ref="B1:H42"/>
  <sheetViews>
    <sheetView view="pageBreakPreview" zoomScaleNormal="85" zoomScaleSheetLayoutView="100" workbookViewId="0"/>
  </sheetViews>
  <sheetFormatPr defaultRowHeight="13.5"/>
  <cols>
    <col min="1" max="1" width="2.625" style="2" customWidth="1"/>
    <col min="2" max="2" width="3.625" style="2" customWidth="1"/>
    <col min="3" max="3" width="13.875" style="2" bestFit="1" customWidth="1"/>
    <col min="4" max="4" width="4.75" style="2" customWidth="1"/>
    <col min="5" max="5" width="15.625" style="2" customWidth="1"/>
    <col min="6" max="6" width="54.25" style="2" customWidth="1"/>
    <col min="7" max="7" width="4.25" style="2" customWidth="1"/>
    <col min="8" max="8" width="5.625" style="2" customWidth="1"/>
    <col min="9" max="16384" width="9" style="2"/>
  </cols>
  <sheetData>
    <row r="1" spans="2:6" s="959" customFormat="1" ht="20.100000000000001" customHeight="1" thickBot="1">
      <c r="B1" s="741" t="s">
        <v>1023</v>
      </c>
      <c r="C1" s="741"/>
      <c r="F1" s="105" t="s">
        <v>2160</v>
      </c>
    </row>
    <row r="2" spans="2:6" ht="21.95" customHeight="1">
      <c r="B2" s="2964" t="s">
        <v>1088</v>
      </c>
      <c r="C2" s="2177"/>
      <c r="D2" s="2238" t="s">
        <v>1024</v>
      </c>
      <c r="E2" s="2177"/>
      <c r="F2" s="1390" t="s">
        <v>240</v>
      </c>
    </row>
    <row r="3" spans="2:6" ht="20.100000000000001" customHeight="1">
      <c r="B3" s="2965" t="s">
        <v>190</v>
      </c>
      <c r="C3" s="1391" t="s">
        <v>1025</v>
      </c>
      <c r="D3" s="2365" t="s">
        <v>1026</v>
      </c>
      <c r="E3" s="2959"/>
      <c r="F3" s="742" t="s">
        <v>116</v>
      </c>
    </row>
    <row r="4" spans="2:6" ht="20.100000000000001" customHeight="1">
      <c r="B4" s="2966"/>
      <c r="C4" s="1392" t="s">
        <v>117</v>
      </c>
      <c r="D4" s="2362" t="s">
        <v>1645</v>
      </c>
      <c r="E4" s="2490"/>
      <c r="F4" s="558" t="s">
        <v>118</v>
      </c>
    </row>
    <row r="5" spans="2:6" ht="20.100000000000001" customHeight="1">
      <c r="B5" s="2966"/>
      <c r="C5" s="1389" t="s">
        <v>119</v>
      </c>
      <c r="D5" s="2372" t="s">
        <v>1027</v>
      </c>
      <c r="E5" s="2967"/>
      <c r="F5" s="11" t="s">
        <v>120</v>
      </c>
    </row>
    <row r="6" spans="2:6" ht="32.1" customHeight="1">
      <c r="B6" s="2889" t="s">
        <v>191</v>
      </c>
      <c r="C6" s="1391" t="s">
        <v>121</v>
      </c>
      <c r="D6" s="2488" t="s">
        <v>1638</v>
      </c>
      <c r="E6" s="2489"/>
      <c r="F6" s="743" t="s">
        <v>1135</v>
      </c>
    </row>
    <row r="7" spans="2:6" ht="20.100000000000001" customHeight="1">
      <c r="B7" s="2902"/>
      <c r="C7" s="1392" t="s">
        <v>123</v>
      </c>
      <c r="D7" s="2362" t="s">
        <v>1028</v>
      </c>
      <c r="E7" s="2490"/>
      <c r="F7" s="558" t="s">
        <v>122</v>
      </c>
    </row>
    <row r="8" spans="2:6" ht="20.100000000000001" customHeight="1">
      <c r="B8" s="2902"/>
      <c r="C8" s="1392" t="s">
        <v>124</v>
      </c>
      <c r="D8" s="2362" t="s">
        <v>1029</v>
      </c>
      <c r="E8" s="2490"/>
      <c r="F8" s="558" t="s">
        <v>127</v>
      </c>
    </row>
    <row r="9" spans="2:6" ht="19.5" customHeight="1">
      <c r="B9" s="2902"/>
      <c r="C9" s="1392" t="s">
        <v>126</v>
      </c>
      <c r="D9" s="2362" t="s">
        <v>212</v>
      </c>
      <c r="E9" s="2490"/>
      <c r="F9" s="558" t="s">
        <v>125</v>
      </c>
    </row>
    <row r="10" spans="2:6" ht="30" customHeight="1">
      <c r="B10" s="2902"/>
      <c r="C10" s="1476" t="s">
        <v>1708</v>
      </c>
      <c r="D10" s="2362" t="s">
        <v>694</v>
      </c>
      <c r="E10" s="2490"/>
      <c r="F10" s="1570" t="s">
        <v>1965</v>
      </c>
    </row>
    <row r="11" spans="2:6" ht="20.25" customHeight="1" thickBot="1">
      <c r="B11" s="2890"/>
      <c r="C11" s="1572" t="s">
        <v>1966</v>
      </c>
      <c r="D11" s="2968" t="s">
        <v>1967</v>
      </c>
      <c r="E11" s="2968"/>
      <c r="F11" s="1571" t="s">
        <v>1968</v>
      </c>
    </row>
    <row r="12" spans="2:6" s="959" customFormat="1" ht="15" customHeight="1">
      <c r="F12" s="975" t="s">
        <v>1131</v>
      </c>
    </row>
    <row r="13" spans="2:6" s="959" customFormat="1" ht="15" customHeight="1">
      <c r="F13" s="975"/>
    </row>
    <row r="14" spans="2:6" s="959" customFormat="1" ht="20.100000000000001" customHeight="1">
      <c r="F14" s="975"/>
    </row>
    <row r="15" spans="2:6" s="959" customFormat="1" ht="20.100000000000001" customHeight="1" thickBot="1">
      <c r="B15" s="741" t="s">
        <v>1030</v>
      </c>
      <c r="C15" s="741"/>
      <c r="F15" s="105" t="s">
        <v>2160</v>
      </c>
    </row>
    <row r="16" spans="2:6" ht="21.95" customHeight="1">
      <c r="B16" s="2956" t="s">
        <v>1031</v>
      </c>
      <c r="C16" s="2239"/>
      <c r="D16" s="2239"/>
      <c r="E16" s="2238" t="s">
        <v>1793</v>
      </c>
      <c r="F16" s="2595"/>
    </row>
    <row r="17" spans="2:8" ht="19.5" customHeight="1">
      <c r="B17" s="2889" t="s">
        <v>1032</v>
      </c>
      <c r="C17" s="2365" t="s">
        <v>1863</v>
      </c>
      <c r="D17" s="2959"/>
      <c r="E17" s="2960" t="s">
        <v>1033</v>
      </c>
      <c r="F17" s="2961"/>
    </row>
    <row r="18" spans="2:8" ht="19.5" customHeight="1">
      <c r="B18" s="2893"/>
      <c r="C18" s="2362" t="s">
        <v>1673</v>
      </c>
      <c r="D18" s="2490"/>
      <c r="E18" s="2196" t="s">
        <v>1005</v>
      </c>
      <c r="F18" s="2962"/>
    </row>
    <row r="19" spans="2:8" ht="19.5" customHeight="1">
      <c r="B19" s="2893"/>
      <c r="C19" s="2362" t="s">
        <v>1034</v>
      </c>
      <c r="D19" s="2490"/>
      <c r="E19" s="2957" t="s">
        <v>1007</v>
      </c>
      <c r="F19" s="2958"/>
    </row>
    <row r="20" spans="2:8" ht="19.5" customHeight="1">
      <c r="B20" s="2893"/>
      <c r="C20" s="2481" t="s">
        <v>1035</v>
      </c>
      <c r="D20" s="2963"/>
      <c r="E20" s="2957" t="s">
        <v>1036</v>
      </c>
      <c r="F20" s="2958"/>
    </row>
    <row r="21" spans="2:8" ht="19.5" customHeight="1">
      <c r="B21" s="2893"/>
      <c r="C21" s="2362" t="s">
        <v>1037</v>
      </c>
      <c r="D21" s="2490"/>
      <c r="E21" s="2196" t="s">
        <v>1038</v>
      </c>
      <c r="F21" s="2962"/>
    </row>
    <row r="22" spans="2:8" ht="19.5" customHeight="1">
      <c r="B22" s="2893"/>
      <c r="C22" s="2362" t="s">
        <v>1674</v>
      </c>
      <c r="D22" s="2490"/>
      <c r="E22" s="2196" t="s">
        <v>1006</v>
      </c>
      <c r="F22" s="2962"/>
    </row>
    <row r="23" spans="2:8" ht="19.5" customHeight="1">
      <c r="B23" s="2893"/>
      <c r="C23" s="2362" t="s">
        <v>1039</v>
      </c>
      <c r="D23" s="2490"/>
      <c r="E23" s="2196" t="s">
        <v>1040</v>
      </c>
      <c r="F23" s="2962"/>
    </row>
    <row r="24" spans="2:8" ht="19.5" customHeight="1">
      <c r="B24" s="2893"/>
      <c r="C24" s="2362" t="s">
        <v>1041</v>
      </c>
      <c r="D24" s="2490"/>
      <c r="E24" s="2196" t="s">
        <v>1042</v>
      </c>
      <c r="F24" s="2962"/>
      <c r="H24" s="80"/>
    </row>
    <row r="25" spans="2:8" ht="19.5" customHeight="1">
      <c r="B25" s="2893"/>
      <c r="C25" s="2362" t="s">
        <v>1043</v>
      </c>
      <c r="D25" s="2490"/>
      <c r="E25" s="2196" t="s">
        <v>1044</v>
      </c>
      <c r="F25" s="2962"/>
      <c r="H25" s="80"/>
    </row>
    <row r="26" spans="2:8" ht="19.5" customHeight="1">
      <c r="B26" s="2971"/>
      <c r="C26" s="2372" t="s">
        <v>1045</v>
      </c>
      <c r="D26" s="2967"/>
      <c r="E26" s="2978" t="s">
        <v>1008</v>
      </c>
      <c r="F26" s="2979"/>
      <c r="H26" s="80"/>
    </row>
    <row r="27" spans="2:8" s="959" customFormat="1" ht="21.95" customHeight="1">
      <c r="B27" s="2995" t="s">
        <v>1046</v>
      </c>
      <c r="C27" s="2959" t="s">
        <v>1047</v>
      </c>
      <c r="D27" s="2990"/>
      <c r="E27" s="2991" t="s">
        <v>1578</v>
      </c>
      <c r="F27" s="2992"/>
    </row>
    <row r="28" spans="2:8" s="959" customFormat="1" ht="21.95" customHeight="1">
      <c r="B28" s="2996"/>
      <c r="C28" s="2490" t="s">
        <v>1579</v>
      </c>
      <c r="D28" s="2993"/>
      <c r="E28" s="2196" t="s">
        <v>1969</v>
      </c>
      <c r="F28" s="2994"/>
    </row>
    <row r="29" spans="2:8" s="1537" customFormat="1" ht="21.95" customHeight="1" thickBot="1">
      <c r="B29" s="2997"/>
      <c r="C29" s="2986" t="s">
        <v>1993</v>
      </c>
      <c r="D29" s="2998"/>
      <c r="E29" s="2999" t="s">
        <v>1994</v>
      </c>
      <c r="F29" s="3000"/>
    </row>
    <row r="30" spans="2:8" s="959" customFormat="1" ht="15.75" customHeight="1">
      <c r="B30" s="744"/>
      <c r="C30" s="288"/>
      <c r="D30" s="288"/>
      <c r="E30" s="288"/>
      <c r="F30" s="975" t="s">
        <v>1131</v>
      </c>
    </row>
    <row r="31" spans="2:8" s="959" customFormat="1" ht="20.100000000000001" customHeight="1">
      <c r="E31" s="80"/>
      <c r="F31" s="80"/>
    </row>
    <row r="32" spans="2:8" s="959" customFormat="1" ht="20.100000000000001" customHeight="1" thickBot="1">
      <c r="B32" s="741" t="s">
        <v>1048</v>
      </c>
      <c r="C32" s="741"/>
      <c r="E32" s="80"/>
      <c r="F32" s="105" t="s">
        <v>2160</v>
      </c>
    </row>
    <row r="33" spans="2:8" ht="21.95" customHeight="1">
      <c r="B33" s="2964" t="s">
        <v>1049</v>
      </c>
      <c r="C33" s="2507"/>
      <c r="D33" s="2507"/>
      <c r="E33" s="2238" t="s">
        <v>240</v>
      </c>
      <c r="F33" s="2474"/>
    </row>
    <row r="34" spans="2:8" ht="19.5" customHeight="1">
      <c r="B34" s="2976" t="s">
        <v>1050</v>
      </c>
      <c r="C34" s="2977"/>
      <c r="D34" s="2365"/>
      <c r="E34" s="2972" t="s">
        <v>500</v>
      </c>
      <c r="F34" s="2973"/>
      <c r="H34" s="80"/>
    </row>
    <row r="35" spans="2:8" ht="19.5" customHeight="1">
      <c r="B35" s="2974" t="s">
        <v>1051</v>
      </c>
      <c r="C35" s="2975"/>
      <c r="D35" s="2362"/>
      <c r="E35" s="2969" t="s">
        <v>1052</v>
      </c>
      <c r="F35" s="2970" t="s">
        <v>1053</v>
      </c>
      <c r="H35" s="80"/>
    </row>
    <row r="36" spans="2:8" ht="19.5" customHeight="1">
      <c r="B36" s="2974" t="s">
        <v>1054</v>
      </c>
      <c r="C36" s="2975"/>
      <c r="D36" s="2362"/>
      <c r="E36" s="2969" t="s">
        <v>1055</v>
      </c>
      <c r="F36" s="2970" t="s">
        <v>1056</v>
      </c>
      <c r="H36" s="80"/>
    </row>
    <row r="37" spans="2:8" ht="29.25" customHeight="1">
      <c r="B37" s="2987" t="s">
        <v>1057</v>
      </c>
      <c r="C37" s="2988"/>
      <c r="D37" s="2989"/>
      <c r="E37" s="2982" t="s">
        <v>1902</v>
      </c>
      <c r="F37" s="2983" t="s">
        <v>1058</v>
      </c>
      <c r="H37" s="80"/>
    </row>
    <row r="38" spans="2:8" ht="19.5" customHeight="1">
      <c r="B38" s="2974" t="s">
        <v>1059</v>
      </c>
      <c r="C38" s="2975"/>
      <c r="D38" s="2362"/>
      <c r="E38" s="2969" t="s">
        <v>1060</v>
      </c>
      <c r="F38" s="2970" t="s">
        <v>1106</v>
      </c>
      <c r="H38" s="80" t="s">
        <v>1061</v>
      </c>
    </row>
    <row r="39" spans="2:8" ht="19.5" customHeight="1">
      <c r="B39" s="2974" t="s">
        <v>1062</v>
      </c>
      <c r="C39" s="2975"/>
      <c r="D39" s="2362"/>
      <c r="E39" s="2969" t="s">
        <v>501</v>
      </c>
      <c r="F39" s="2970" t="s">
        <v>1063</v>
      </c>
      <c r="H39" s="80" t="s">
        <v>1064</v>
      </c>
    </row>
    <row r="40" spans="2:8" ht="19.5" customHeight="1">
      <c r="B40" s="2974" t="s">
        <v>781</v>
      </c>
      <c r="C40" s="2975"/>
      <c r="D40" s="2362"/>
      <c r="E40" s="2969" t="s">
        <v>1065</v>
      </c>
      <c r="F40" s="2970" t="s">
        <v>1066</v>
      </c>
      <c r="H40" s="80"/>
    </row>
    <row r="41" spans="2:8" s="959" customFormat="1" ht="19.5" customHeight="1" thickBot="1">
      <c r="B41" s="2984" t="s">
        <v>1132</v>
      </c>
      <c r="C41" s="2985"/>
      <c r="D41" s="2986"/>
      <c r="E41" s="2980" t="s">
        <v>1067</v>
      </c>
      <c r="F41" s="2981" t="s">
        <v>1068</v>
      </c>
      <c r="H41" s="80"/>
    </row>
    <row r="42" spans="2:8" s="959" customFormat="1" ht="15" customHeight="1">
      <c r="F42" s="975" t="s">
        <v>562</v>
      </c>
    </row>
  </sheetData>
  <mergeCells count="61">
    <mergeCell ref="C27:D27"/>
    <mergeCell ref="E27:F27"/>
    <mergeCell ref="C28:D28"/>
    <mergeCell ref="E28:F28"/>
    <mergeCell ref="B27:B29"/>
    <mergeCell ref="C29:D29"/>
    <mergeCell ref="E29:F29"/>
    <mergeCell ref="E41:F41"/>
    <mergeCell ref="B36:D36"/>
    <mergeCell ref="B39:D39"/>
    <mergeCell ref="E37:F37"/>
    <mergeCell ref="B41:D41"/>
    <mergeCell ref="E40:F40"/>
    <mergeCell ref="B40:D40"/>
    <mergeCell ref="E39:F39"/>
    <mergeCell ref="B38:D38"/>
    <mergeCell ref="B37:D37"/>
    <mergeCell ref="E38:F38"/>
    <mergeCell ref="E36:F36"/>
    <mergeCell ref="E35:F35"/>
    <mergeCell ref="B17:B26"/>
    <mergeCell ref="B33:D33"/>
    <mergeCell ref="E33:F33"/>
    <mergeCell ref="E34:F34"/>
    <mergeCell ref="B35:D35"/>
    <mergeCell ref="B34:D34"/>
    <mergeCell ref="C25:D25"/>
    <mergeCell ref="C19:D19"/>
    <mergeCell ref="E24:F24"/>
    <mergeCell ref="E25:F25"/>
    <mergeCell ref="C23:D23"/>
    <mergeCell ref="E23:F23"/>
    <mergeCell ref="E26:F26"/>
    <mergeCell ref="C24:D24"/>
    <mergeCell ref="C26:D26"/>
    <mergeCell ref="B2:C2"/>
    <mergeCell ref="B3:B5"/>
    <mergeCell ref="D6:E6"/>
    <mergeCell ref="D2:E2"/>
    <mergeCell ref="D3:E3"/>
    <mergeCell ref="D4:E4"/>
    <mergeCell ref="D5:E5"/>
    <mergeCell ref="B6:B11"/>
    <mergeCell ref="D11:E11"/>
    <mergeCell ref="D7:E7"/>
    <mergeCell ref="D8:E8"/>
    <mergeCell ref="E22:F22"/>
    <mergeCell ref="C18:D18"/>
    <mergeCell ref="E18:F18"/>
    <mergeCell ref="C20:D20"/>
    <mergeCell ref="C21:D21"/>
    <mergeCell ref="C22:D22"/>
    <mergeCell ref="E21:F21"/>
    <mergeCell ref="B16:D16"/>
    <mergeCell ref="E19:F19"/>
    <mergeCell ref="E20:F20"/>
    <mergeCell ref="D9:E9"/>
    <mergeCell ref="C17:D17"/>
    <mergeCell ref="D10:E10"/>
    <mergeCell ref="E16:F16"/>
    <mergeCell ref="E17:F17"/>
  </mergeCells>
  <phoneticPr fontId="17"/>
  <pageMargins left="0.78740157480314965" right="0.78740157480314965" top="0.78740157480314965" bottom="0.59055118110236227" header="0.51181102362204722" footer="0.51181102362204722"/>
  <pageSetup paperSize="9" scale="88" orientation="portrait" horizontalDpi="300" verticalDpi="300"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tabColor rgb="FFFFFFCC"/>
    <pageSetUpPr fitToPage="1"/>
  </sheetPr>
  <dimension ref="A1:Q51"/>
  <sheetViews>
    <sheetView view="pageBreakPreview" zoomScaleNormal="85" zoomScaleSheetLayoutView="100" workbookViewId="0"/>
  </sheetViews>
  <sheetFormatPr defaultRowHeight="13.5"/>
  <cols>
    <col min="1" max="1" width="2.625" style="25" customWidth="1"/>
    <col min="2" max="2" width="9.625" style="25" customWidth="1"/>
    <col min="3" max="11" width="9.125" style="25" customWidth="1"/>
    <col min="12" max="14" width="9" style="25"/>
    <col min="15" max="15" width="9.5" style="25" bestFit="1" customWidth="1"/>
    <col min="16" max="16384" width="9" style="25"/>
  </cols>
  <sheetData>
    <row r="1" spans="1:17" s="27" customFormat="1" ht="24.95" customHeight="1" thickBot="1">
      <c r="B1" s="1165" t="s">
        <v>1344</v>
      </c>
      <c r="C1" s="1165"/>
      <c r="D1" s="1165"/>
      <c r="E1" s="1165"/>
      <c r="F1" s="1165"/>
      <c r="G1" s="1165"/>
      <c r="H1" s="1165"/>
      <c r="I1" s="1165"/>
      <c r="J1" s="1165"/>
      <c r="K1" s="296" t="s">
        <v>356</v>
      </c>
    </row>
    <row r="2" spans="1:17" s="27" customFormat="1" ht="20.100000000000001" customHeight="1">
      <c r="B2" s="2279" t="s">
        <v>1221</v>
      </c>
      <c r="C2" s="2232" t="s">
        <v>680</v>
      </c>
      <c r="D2" s="3002" t="s">
        <v>219</v>
      </c>
      <c r="E2" s="297"/>
      <c r="F2" s="1182"/>
      <c r="G2" s="2179" t="s">
        <v>262</v>
      </c>
      <c r="H2" s="2179"/>
      <c r="I2" s="1177"/>
      <c r="J2" s="1182"/>
      <c r="K2" s="278"/>
      <c r="M2" s="167"/>
      <c r="N2" s="1165"/>
    </row>
    <row r="3" spans="1:17" ht="20.100000000000001" customHeight="1">
      <c r="B3" s="2244"/>
      <c r="C3" s="2529"/>
      <c r="D3" s="3003"/>
      <c r="E3" s="1199" t="s">
        <v>1143</v>
      </c>
      <c r="F3" s="1199" t="s">
        <v>1144</v>
      </c>
      <c r="G3" s="1199" t="s">
        <v>1145</v>
      </c>
      <c r="H3" s="1199" t="s">
        <v>1146</v>
      </c>
      <c r="I3" s="1199" t="s">
        <v>1777</v>
      </c>
      <c r="J3" s="1199" t="s">
        <v>1728</v>
      </c>
      <c r="K3" s="83" t="s">
        <v>996</v>
      </c>
      <c r="M3" s="1219"/>
      <c r="N3" s="7"/>
    </row>
    <row r="4" spans="1:17" ht="20.100000000000001" customHeight="1">
      <c r="B4" s="84" t="s">
        <v>2161</v>
      </c>
      <c r="C4" s="1128">
        <v>465</v>
      </c>
      <c r="D4" s="1223">
        <v>135</v>
      </c>
      <c r="E4" s="1128">
        <v>289</v>
      </c>
      <c r="F4" s="1128">
        <v>87</v>
      </c>
      <c r="G4" s="1128">
        <v>37</v>
      </c>
      <c r="H4" s="1128">
        <v>12</v>
      </c>
      <c r="I4" s="1128">
        <v>0</v>
      </c>
      <c r="J4" s="1128">
        <v>19</v>
      </c>
      <c r="K4" s="108">
        <v>21</v>
      </c>
      <c r="L4" s="54"/>
      <c r="M4" s="113"/>
      <c r="N4" s="167"/>
      <c r="O4" s="1146"/>
      <c r="Q4" s="886"/>
    </row>
    <row r="5" spans="1:17" ht="20.100000000000001" customHeight="1">
      <c r="B5" s="103">
        <v>28</v>
      </c>
      <c r="C5" s="1128">
        <v>470</v>
      </c>
      <c r="D5" s="1223">
        <v>133</v>
      </c>
      <c r="E5" s="1128">
        <v>289</v>
      </c>
      <c r="F5" s="1128">
        <v>89</v>
      </c>
      <c r="G5" s="1128">
        <v>38</v>
      </c>
      <c r="H5" s="1128">
        <v>12</v>
      </c>
      <c r="I5" s="1128">
        <v>0</v>
      </c>
      <c r="J5" s="1128">
        <v>18</v>
      </c>
      <c r="K5" s="108">
        <v>24</v>
      </c>
      <c r="L5" s="54"/>
      <c r="M5" s="113"/>
      <c r="N5" s="167"/>
      <c r="O5" s="1146"/>
      <c r="Q5" s="886"/>
    </row>
    <row r="6" spans="1:17" ht="20.100000000000001" customHeight="1">
      <c r="B6" s="103">
        <v>29</v>
      </c>
      <c r="C6" s="1128">
        <v>473</v>
      </c>
      <c r="D6" s="1223">
        <v>132</v>
      </c>
      <c r="E6" s="1128">
        <v>295</v>
      </c>
      <c r="F6" s="1128">
        <v>92</v>
      </c>
      <c r="G6" s="1128">
        <v>37</v>
      </c>
      <c r="H6" s="1128">
        <v>11</v>
      </c>
      <c r="I6" s="1128">
        <v>0</v>
      </c>
      <c r="J6" s="1128">
        <v>15</v>
      </c>
      <c r="K6" s="108">
        <v>23</v>
      </c>
      <c r="L6" s="54"/>
      <c r="M6" s="113"/>
      <c r="N6" s="167"/>
      <c r="O6" s="1146"/>
      <c r="Q6" s="886"/>
    </row>
    <row r="7" spans="1:17" ht="20.100000000000001" customHeight="1">
      <c r="B7" s="103">
        <v>30</v>
      </c>
      <c r="C7" s="1128">
        <v>479</v>
      </c>
      <c r="D7" s="1223">
        <v>130</v>
      </c>
      <c r="E7" s="1128">
        <v>302</v>
      </c>
      <c r="F7" s="1128">
        <v>90</v>
      </c>
      <c r="G7" s="1128">
        <v>37</v>
      </c>
      <c r="H7" s="1128">
        <v>11</v>
      </c>
      <c r="I7" s="1128">
        <v>0</v>
      </c>
      <c r="J7" s="1128">
        <v>14</v>
      </c>
      <c r="K7" s="108">
        <v>25</v>
      </c>
      <c r="L7" s="54"/>
      <c r="M7" s="113"/>
      <c r="N7" s="167"/>
      <c r="O7" s="1146"/>
      <c r="Q7" s="886"/>
    </row>
    <row r="8" spans="1:17" ht="20.100000000000001" customHeight="1">
      <c r="B8" s="103">
        <v>31</v>
      </c>
      <c r="C8" s="1128">
        <v>474</v>
      </c>
      <c r="D8" s="1223">
        <v>131</v>
      </c>
      <c r="E8" s="1128">
        <v>300</v>
      </c>
      <c r="F8" s="1128">
        <v>89</v>
      </c>
      <c r="G8" s="1128">
        <v>37</v>
      </c>
      <c r="H8" s="1128">
        <v>10</v>
      </c>
      <c r="I8" s="1128">
        <v>9</v>
      </c>
      <c r="J8" s="1128">
        <v>6</v>
      </c>
      <c r="K8" s="108">
        <v>23</v>
      </c>
      <c r="L8" s="54"/>
      <c r="M8" s="113"/>
      <c r="N8" s="167"/>
      <c r="O8" s="1146"/>
      <c r="Q8" s="886"/>
    </row>
    <row r="9" spans="1:17" ht="20.100000000000001" customHeight="1">
      <c r="B9" s="85" t="s">
        <v>1885</v>
      </c>
      <c r="C9" s="1128">
        <v>479</v>
      </c>
      <c r="D9" s="1223">
        <v>129</v>
      </c>
      <c r="E9" s="1128">
        <v>302</v>
      </c>
      <c r="F9" s="1128">
        <v>89</v>
      </c>
      <c r="G9" s="1128">
        <v>36</v>
      </c>
      <c r="H9" s="1128">
        <v>9</v>
      </c>
      <c r="I9" s="1128">
        <v>10</v>
      </c>
      <c r="J9" s="1128">
        <v>6</v>
      </c>
      <c r="K9" s="108">
        <v>27</v>
      </c>
      <c r="L9" s="54"/>
      <c r="M9" s="113"/>
      <c r="N9" s="167"/>
      <c r="O9" s="1146"/>
      <c r="Q9" s="886"/>
    </row>
    <row r="10" spans="1:17" ht="20.100000000000001" customHeight="1">
      <c r="B10" s="85">
        <v>3</v>
      </c>
      <c r="C10" s="1129">
        <v>487</v>
      </c>
      <c r="D10" s="1223">
        <v>127</v>
      </c>
      <c r="E10" s="1129">
        <v>315</v>
      </c>
      <c r="F10" s="1129">
        <v>90</v>
      </c>
      <c r="G10" s="1129">
        <v>37</v>
      </c>
      <c r="H10" s="1129">
        <v>10</v>
      </c>
      <c r="I10" s="1128">
        <v>8</v>
      </c>
      <c r="J10" s="285">
        <v>3</v>
      </c>
      <c r="K10" s="298">
        <v>24</v>
      </c>
      <c r="L10" s="54"/>
      <c r="M10" s="113"/>
      <c r="N10" s="167"/>
      <c r="O10" s="1146"/>
      <c r="Q10" s="886"/>
    </row>
    <row r="11" spans="1:17" ht="20.100000000000001" customHeight="1">
      <c r="B11" s="103">
        <v>4</v>
      </c>
      <c r="C11" s="1128">
        <v>491</v>
      </c>
      <c r="D11" s="1223">
        <v>125</v>
      </c>
      <c r="E11" s="1128">
        <v>320</v>
      </c>
      <c r="F11" s="1128">
        <v>90</v>
      </c>
      <c r="G11" s="1128">
        <v>40</v>
      </c>
      <c r="H11" s="1128">
        <v>10</v>
      </c>
      <c r="I11" s="1128">
        <v>8</v>
      </c>
      <c r="J11" s="1220">
        <v>0</v>
      </c>
      <c r="K11" s="107">
        <v>23</v>
      </c>
      <c r="L11" s="54"/>
      <c r="M11" s="113"/>
      <c r="N11" s="167"/>
      <c r="O11" s="1146"/>
      <c r="Q11" s="886"/>
    </row>
    <row r="12" spans="1:17" ht="20.100000000000001" customHeight="1">
      <c r="B12" s="103">
        <v>5</v>
      </c>
      <c r="C12" s="215">
        <v>503</v>
      </c>
      <c r="D12" s="300">
        <v>122</v>
      </c>
      <c r="E12" s="215">
        <v>326</v>
      </c>
      <c r="F12" s="215">
        <v>92</v>
      </c>
      <c r="G12" s="215">
        <v>42</v>
      </c>
      <c r="H12" s="215">
        <v>11</v>
      </c>
      <c r="I12" s="1128">
        <v>9</v>
      </c>
      <c r="J12" s="301">
        <v>0</v>
      </c>
      <c r="K12" s="302">
        <v>23</v>
      </c>
      <c r="L12" s="49"/>
      <c r="M12" s="113"/>
      <c r="N12" s="167"/>
      <c r="O12" s="1594"/>
      <c r="Q12" s="886"/>
    </row>
    <row r="13" spans="1:17" ht="20.100000000000001" customHeight="1">
      <c r="B13" s="103">
        <v>6</v>
      </c>
      <c r="C13" s="215">
        <v>514</v>
      </c>
      <c r="D13" s="300">
        <v>119</v>
      </c>
      <c r="E13" s="215">
        <v>334</v>
      </c>
      <c r="F13" s="215">
        <v>93</v>
      </c>
      <c r="G13" s="215">
        <v>45</v>
      </c>
      <c r="H13" s="215">
        <v>11</v>
      </c>
      <c r="I13" s="215">
        <v>8</v>
      </c>
      <c r="J13" s="301" t="s">
        <v>1220</v>
      </c>
      <c r="K13" s="302">
        <v>23</v>
      </c>
      <c r="L13" s="49"/>
      <c r="M13" s="113"/>
      <c r="N13" s="167"/>
      <c r="O13" s="1594"/>
      <c r="Q13" s="886"/>
    </row>
    <row r="14" spans="1:17" ht="20.100000000000001" customHeight="1" thickBot="1">
      <c r="B14" s="103">
        <v>7</v>
      </c>
      <c r="C14" s="215">
        <v>510</v>
      </c>
      <c r="D14" s="300">
        <v>120</v>
      </c>
      <c r="E14" s="215">
        <v>327</v>
      </c>
      <c r="F14" s="215">
        <v>95</v>
      </c>
      <c r="G14" s="215">
        <v>45</v>
      </c>
      <c r="H14" s="215">
        <v>11</v>
      </c>
      <c r="I14" s="215">
        <v>9</v>
      </c>
      <c r="J14" s="301" t="s">
        <v>1220</v>
      </c>
      <c r="K14" s="1556">
        <v>23</v>
      </c>
      <c r="L14" s="49"/>
      <c r="M14" s="113"/>
      <c r="N14" s="167"/>
      <c r="O14" s="206"/>
      <c r="Q14" s="886"/>
    </row>
    <row r="15" spans="1:17" ht="20.100000000000001" customHeight="1" thickTop="1">
      <c r="A15" s="27"/>
      <c r="B15" s="3001" t="s">
        <v>1221</v>
      </c>
      <c r="C15" s="3006" t="s">
        <v>680</v>
      </c>
      <c r="D15" s="303"/>
      <c r="E15" s="304"/>
      <c r="F15" s="305" t="s">
        <v>261</v>
      </c>
      <c r="G15" s="306"/>
      <c r="H15" s="307"/>
      <c r="I15" s="307"/>
      <c r="J15" s="3007" t="s">
        <v>1730</v>
      </c>
      <c r="K15" s="3005"/>
      <c r="L15" s="27"/>
      <c r="M15" s="27"/>
      <c r="N15" s="27"/>
      <c r="O15" s="27"/>
      <c r="Q15" s="886"/>
    </row>
    <row r="16" spans="1:17" s="27" customFormat="1" ht="20.100000000000001" customHeight="1">
      <c r="A16" s="25"/>
      <c r="B16" s="2244"/>
      <c r="C16" s="2529"/>
      <c r="D16" s="1215" t="s">
        <v>1345</v>
      </c>
      <c r="E16" s="1207" t="s">
        <v>1346</v>
      </c>
      <c r="F16" s="308" t="s">
        <v>1347</v>
      </c>
      <c r="G16" s="308" t="s">
        <v>1348</v>
      </c>
      <c r="H16" s="1207" t="s">
        <v>1349</v>
      </c>
      <c r="I16" s="1218" t="s">
        <v>1729</v>
      </c>
      <c r="J16" s="2728"/>
      <c r="K16" s="3005"/>
      <c r="M16" s="25"/>
      <c r="N16" s="25"/>
      <c r="O16" s="25"/>
    </row>
    <row r="17" spans="1:15" ht="20.100000000000001" customHeight="1">
      <c r="B17" s="84" t="s">
        <v>2161</v>
      </c>
      <c r="C17" s="1128">
        <v>465</v>
      </c>
      <c r="D17" s="1128">
        <v>4</v>
      </c>
      <c r="E17" s="1128">
        <v>51</v>
      </c>
      <c r="F17" s="1128">
        <v>85</v>
      </c>
      <c r="G17" s="1128">
        <v>77</v>
      </c>
      <c r="H17" s="1128">
        <v>123</v>
      </c>
      <c r="I17" s="1223">
        <v>125</v>
      </c>
      <c r="J17" s="309">
        <v>40.299999999999997</v>
      </c>
      <c r="K17" s="1117"/>
      <c r="L17" s="28"/>
    </row>
    <row r="18" spans="1:15" ht="20.100000000000001" customHeight="1">
      <c r="B18" s="103">
        <v>28</v>
      </c>
      <c r="C18" s="1128">
        <v>470</v>
      </c>
      <c r="D18" s="1128">
        <v>6</v>
      </c>
      <c r="E18" s="1128">
        <v>60</v>
      </c>
      <c r="F18" s="1128">
        <v>85</v>
      </c>
      <c r="G18" s="1128">
        <v>77</v>
      </c>
      <c r="H18" s="1128">
        <v>117</v>
      </c>
      <c r="I18" s="1223">
        <v>125</v>
      </c>
      <c r="J18" s="309">
        <v>39.799999999999997</v>
      </c>
      <c r="K18" s="1117"/>
      <c r="L18" s="28"/>
    </row>
    <row r="19" spans="1:15" ht="20.100000000000001" customHeight="1">
      <c r="B19" s="103">
        <v>29</v>
      </c>
      <c r="C19" s="1128">
        <v>473</v>
      </c>
      <c r="D19" s="1128">
        <v>7</v>
      </c>
      <c r="E19" s="1128">
        <v>65</v>
      </c>
      <c r="F19" s="1128">
        <v>87</v>
      </c>
      <c r="G19" s="1128">
        <v>86</v>
      </c>
      <c r="H19" s="1128">
        <v>116</v>
      </c>
      <c r="I19" s="1223">
        <v>112</v>
      </c>
      <c r="J19" s="309">
        <v>38.9</v>
      </c>
      <c r="K19" s="1117"/>
      <c r="L19" s="28"/>
    </row>
    <row r="20" spans="1:15" ht="20.100000000000001" customHeight="1">
      <c r="B20" s="103">
        <v>30</v>
      </c>
      <c r="C20" s="1128">
        <v>479</v>
      </c>
      <c r="D20" s="1128">
        <v>3</v>
      </c>
      <c r="E20" s="1128">
        <v>70</v>
      </c>
      <c r="F20" s="1128">
        <v>96</v>
      </c>
      <c r="G20" s="1128">
        <v>85</v>
      </c>
      <c r="H20" s="1128">
        <v>116</v>
      </c>
      <c r="I20" s="1223">
        <v>109</v>
      </c>
      <c r="J20" s="309">
        <v>38.6</v>
      </c>
      <c r="K20" s="1117"/>
      <c r="L20" s="28"/>
    </row>
    <row r="21" spans="1:15" ht="20.100000000000001" customHeight="1">
      <c r="B21" s="103">
        <v>31</v>
      </c>
      <c r="C21" s="1128">
        <v>474</v>
      </c>
      <c r="D21" s="1128">
        <v>5</v>
      </c>
      <c r="E21" s="1128">
        <v>60</v>
      </c>
      <c r="F21" s="1128">
        <v>97</v>
      </c>
      <c r="G21" s="1128">
        <v>100</v>
      </c>
      <c r="H21" s="1128">
        <v>114</v>
      </c>
      <c r="I21" s="1223">
        <v>98</v>
      </c>
      <c r="J21" s="309">
        <v>38.1</v>
      </c>
      <c r="K21" s="1117"/>
      <c r="L21" s="28"/>
    </row>
    <row r="22" spans="1:15" ht="20.100000000000001" customHeight="1">
      <c r="B22" s="85" t="s">
        <v>1885</v>
      </c>
      <c r="C22" s="1128">
        <v>479</v>
      </c>
      <c r="D22" s="1128">
        <v>3</v>
      </c>
      <c r="E22" s="1128">
        <v>60</v>
      </c>
      <c r="F22" s="1128">
        <v>92</v>
      </c>
      <c r="G22" s="1128">
        <v>118</v>
      </c>
      <c r="H22" s="1128">
        <v>111</v>
      </c>
      <c r="I22" s="1223">
        <v>95</v>
      </c>
      <c r="J22" s="309">
        <v>37.9</v>
      </c>
      <c r="K22" s="1117"/>
      <c r="L22" s="28"/>
      <c r="M22" s="27"/>
    </row>
    <row r="23" spans="1:15" ht="20.100000000000001" customHeight="1">
      <c r="B23" s="85">
        <v>3</v>
      </c>
      <c r="C23" s="1129">
        <v>487</v>
      </c>
      <c r="D23" s="283">
        <v>4</v>
      </c>
      <c r="E23" s="283">
        <v>65</v>
      </c>
      <c r="F23" s="283">
        <v>99</v>
      </c>
      <c r="G23" s="283">
        <v>121</v>
      </c>
      <c r="H23" s="283">
        <v>104</v>
      </c>
      <c r="I23" s="310">
        <v>94</v>
      </c>
      <c r="J23" s="311">
        <v>37.5</v>
      </c>
      <c r="K23" s="1117"/>
      <c r="L23" s="28"/>
    </row>
    <row r="24" spans="1:15" ht="20.100000000000001" customHeight="1">
      <c r="B24" s="103">
        <v>4</v>
      </c>
      <c r="C24" s="1128">
        <v>491</v>
      </c>
      <c r="D24" s="1128">
        <v>4</v>
      </c>
      <c r="E24" s="1128">
        <v>56</v>
      </c>
      <c r="F24" s="1128">
        <v>100</v>
      </c>
      <c r="G24" s="1128">
        <v>134</v>
      </c>
      <c r="H24" s="1128">
        <v>100</v>
      </c>
      <c r="I24" s="1223">
        <v>97</v>
      </c>
      <c r="J24" s="309">
        <v>37.700000000000003</v>
      </c>
      <c r="K24" s="1117"/>
      <c r="L24" s="28"/>
    </row>
    <row r="25" spans="1:15" ht="20.100000000000001" customHeight="1">
      <c r="B25" s="103">
        <v>5</v>
      </c>
      <c r="C25" s="215">
        <v>503</v>
      </c>
      <c r="D25" s="1128">
        <v>2</v>
      </c>
      <c r="E25" s="1128">
        <v>61</v>
      </c>
      <c r="F25" s="1128">
        <v>98</v>
      </c>
      <c r="G25" s="1128">
        <v>148</v>
      </c>
      <c r="H25" s="1128">
        <v>90</v>
      </c>
      <c r="I25" s="1223">
        <v>104</v>
      </c>
      <c r="J25" s="309">
        <v>37.299999999999997</v>
      </c>
      <c r="K25" s="1117"/>
    </row>
    <row r="26" spans="1:15" ht="20.100000000000001" customHeight="1">
      <c r="B26" s="299">
        <v>6</v>
      </c>
      <c r="C26" s="215">
        <v>514</v>
      </c>
      <c r="D26" s="215">
        <v>3</v>
      </c>
      <c r="E26" s="215">
        <v>53</v>
      </c>
      <c r="F26" s="215">
        <v>95</v>
      </c>
      <c r="G26" s="215">
        <v>166</v>
      </c>
      <c r="H26" s="215">
        <v>82</v>
      </c>
      <c r="I26" s="300">
        <v>115</v>
      </c>
      <c r="J26" s="1733">
        <v>38.200000000000003</v>
      </c>
      <c r="K26" s="1117"/>
    </row>
    <row r="27" spans="1:15" ht="20.100000000000001" customHeight="1" thickBot="1">
      <c r="B27" s="294">
        <v>7</v>
      </c>
      <c r="C27" s="1856">
        <v>510</v>
      </c>
      <c r="D27" s="1856">
        <v>7</v>
      </c>
      <c r="E27" s="1856">
        <v>48</v>
      </c>
      <c r="F27" s="1856">
        <v>92</v>
      </c>
      <c r="G27" s="1856">
        <v>178</v>
      </c>
      <c r="H27" s="1856">
        <v>79</v>
      </c>
      <c r="I27" s="1892">
        <v>106</v>
      </c>
      <c r="J27" s="2046">
        <v>37.9</v>
      </c>
      <c r="K27" s="1117"/>
    </row>
    <row r="28" spans="1:15" ht="20.100000000000001" customHeight="1">
      <c r="A28" s="27"/>
      <c r="B28" s="110" t="s">
        <v>1778</v>
      </c>
      <c r="C28" s="1165"/>
      <c r="D28" s="1165"/>
      <c r="E28" s="1165"/>
      <c r="F28" s="1165"/>
      <c r="G28" s="1165"/>
      <c r="H28" s="1165"/>
      <c r="I28" s="1165"/>
      <c r="J28" s="79" t="s">
        <v>1350</v>
      </c>
      <c r="K28" s="27"/>
      <c r="L28" s="55"/>
      <c r="M28" s="27"/>
      <c r="N28" s="27"/>
      <c r="O28" s="27"/>
    </row>
    <row r="29" spans="1:15" s="27" customFormat="1" ht="20.100000000000001" customHeight="1">
      <c r="B29" s="1165"/>
      <c r="C29" s="1165"/>
      <c r="D29" s="1165"/>
      <c r="E29" s="1165"/>
      <c r="F29" s="1165"/>
      <c r="G29" s="1165"/>
      <c r="H29" s="1165"/>
      <c r="I29" s="1165"/>
      <c r="J29" s="1186"/>
      <c r="K29" s="79"/>
      <c r="L29" s="55"/>
    </row>
    <row r="30" spans="1:15" s="27" customFormat="1" ht="11.25" customHeight="1">
      <c r="A30" s="25"/>
      <c r="B30" s="25"/>
      <c r="C30" s="25"/>
      <c r="D30" s="25"/>
      <c r="E30" s="25"/>
      <c r="F30" s="25"/>
      <c r="G30" s="25"/>
      <c r="H30" s="25"/>
      <c r="I30" s="25"/>
      <c r="J30" s="25"/>
      <c r="K30" s="25"/>
      <c r="L30" s="25"/>
      <c r="M30" s="25"/>
      <c r="N30" s="25"/>
      <c r="O30" s="25"/>
    </row>
    <row r="31" spans="1:15" ht="11.25" customHeight="1" thickBot="1">
      <c r="A31" s="27"/>
      <c r="B31" s="1165" t="s">
        <v>710</v>
      </c>
      <c r="C31" s="1165"/>
      <c r="D31" s="1165"/>
      <c r="E31" s="1165"/>
      <c r="F31" s="1165"/>
      <c r="G31" s="1165"/>
      <c r="H31" s="1165"/>
      <c r="I31" s="1165"/>
      <c r="J31" s="27"/>
      <c r="K31" s="27"/>
      <c r="L31" s="27"/>
      <c r="M31" s="27"/>
      <c r="N31" s="27"/>
      <c r="O31" s="27"/>
    </row>
    <row r="32" spans="1:15" s="27" customFormat="1" ht="24.95" customHeight="1">
      <c r="A32" s="25"/>
      <c r="B32" s="2505" t="s">
        <v>79</v>
      </c>
      <c r="C32" s="2232" t="s">
        <v>809</v>
      </c>
      <c r="D32" s="2275" t="s">
        <v>601</v>
      </c>
      <c r="E32" s="2276"/>
      <c r="F32" s="3004"/>
      <c r="G32" s="25"/>
      <c r="H32" s="25"/>
      <c r="I32" s="25"/>
      <c r="J32" s="25"/>
      <c r="K32" s="25"/>
      <c r="L32" s="25"/>
      <c r="M32" s="25"/>
      <c r="N32" s="25"/>
      <c r="O32" s="25"/>
    </row>
    <row r="33" spans="1:15" ht="20.100000000000001" customHeight="1">
      <c r="B33" s="2495"/>
      <c r="C33" s="2529"/>
      <c r="D33" s="1199" t="s">
        <v>842</v>
      </c>
      <c r="E33" s="1199" t="s">
        <v>843</v>
      </c>
      <c r="F33" s="289" t="s">
        <v>844</v>
      </c>
    </row>
    <row r="34" spans="1:15" ht="20.100000000000001" customHeight="1">
      <c r="B34" s="85" t="s">
        <v>2162</v>
      </c>
      <c r="C34" s="1223">
        <v>61</v>
      </c>
      <c r="D34" s="291">
        <v>50</v>
      </c>
      <c r="E34" s="291">
        <v>11</v>
      </c>
      <c r="F34" s="292"/>
    </row>
    <row r="35" spans="1:15" ht="20.100000000000001" customHeight="1">
      <c r="B35" s="85">
        <v>3</v>
      </c>
      <c r="C35" s="1223">
        <v>82</v>
      </c>
      <c r="D35" s="291">
        <v>59</v>
      </c>
      <c r="E35" s="291">
        <v>20</v>
      </c>
      <c r="F35" s="292">
        <v>3</v>
      </c>
    </row>
    <row r="36" spans="1:15" ht="20.100000000000001" customHeight="1">
      <c r="B36" s="103">
        <v>4</v>
      </c>
      <c r="C36" s="1223">
        <v>72</v>
      </c>
      <c r="D36" s="291">
        <v>46</v>
      </c>
      <c r="E36" s="291">
        <v>24</v>
      </c>
      <c r="F36" s="292">
        <v>2</v>
      </c>
    </row>
    <row r="37" spans="1:15" ht="20.100000000000001" customHeight="1">
      <c r="B37" s="299">
        <v>5</v>
      </c>
      <c r="C37" s="300">
        <v>58</v>
      </c>
      <c r="D37" s="1734">
        <v>38</v>
      </c>
      <c r="E37" s="1734">
        <v>19</v>
      </c>
      <c r="F37" s="1735">
        <v>1</v>
      </c>
    </row>
    <row r="38" spans="1:15" ht="20.100000000000001" customHeight="1" thickBot="1">
      <c r="B38" s="294">
        <v>6</v>
      </c>
      <c r="C38" s="1892">
        <v>96</v>
      </c>
      <c r="D38" s="2047">
        <v>55</v>
      </c>
      <c r="E38" s="2047">
        <v>39</v>
      </c>
      <c r="F38" s="2048">
        <v>2</v>
      </c>
    </row>
    <row r="39" spans="1:15" ht="20.100000000000001" customHeight="1">
      <c r="A39" s="27"/>
      <c r="B39" s="114"/>
      <c r="C39" s="200"/>
      <c r="D39" s="293"/>
      <c r="E39" s="293"/>
      <c r="F39" s="79" t="s">
        <v>591</v>
      </c>
      <c r="G39" s="293"/>
      <c r="H39" s="293"/>
      <c r="I39" s="293"/>
      <c r="J39" s="27"/>
      <c r="K39" s="27"/>
    </row>
    <row r="40" spans="1:15" ht="20.100000000000001" customHeight="1">
      <c r="L40" s="27"/>
      <c r="M40" s="27"/>
      <c r="N40" s="27"/>
      <c r="O40" s="27"/>
    </row>
    <row r="41" spans="1:15" s="27" customFormat="1" ht="20.100000000000001" customHeight="1" thickBot="1">
      <c r="B41" s="1165" t="s">
        <v>727</v>
      </c>
      <c r="C41" s="1165"/>
      <c r="D41" s="1165"/>
      <c r="E41" s="1165"/>
      <c r="F41" s="1165"/>
      <c r="G41" s="1165"/>
      <c r="L41" s="25"/>
      <c r="M41" s="25"/>
      <c r="N41" s="25"/>
      <c r="O41" s="25"/>
    </row>
    <row r="42" spans="1:15" ht="11.25" customHeight="1">
      <c r="B42" s="2505" t="s">
        <v>79</v>
      </c>
      <c r="C42" s="2232" t="s">
        <v>809</v>
      </c>
      <c r="D42" s="1200" t="s">
        <v>600</v>
      </c>
      <c r="E42" s="2275" t="s">
        <v>601</v>
      </c>
      <c r="F42" s="2179"/>
      <c r="G42" s="2414"/>
      <c r="L42" s="27"/>
      <c r="M42" s="27"/>
      <c r="N42" s="27"/>
      <c r="O42" s="27"/>
    </row>
    <row r="43" spans="1:15" s="27" customFormat="1" ht="24.95" customHeight="1">
      <c r="A43" s="25"/>
      <c r="B43" s="2495"/>
      <c r="C43" s="2233"/>
      <c r="D43" s="1199" t="s">
        <v>255</v>
      </c>
      <c r="E43" s="1199" t="s">
        <v>842</v>
      </c>
      <c r="F43" s="1199" t="s">
        <v>843</v>
      </c>
      <c r="G43" s="289" t="s">
        <v>844</v>
      </c>
      <c r="H43" s="25"/>
      <c r="I43" s="25"/>
      <c r="J43" s="25"/>
      <c r="K43" s="25"/>
      <c r="L43" s="25"/>
      <c r="M43" s="25"/>
      <c r="N43" s="25"/>
      <c r="O43" s="25"/>
    </row>
    <row r="44" spans="1:15" ht="20.100000000000001" customHeight="1">
      <c r="B44" s="85" t="s">
        <v>2162</v>
      </c>
      <c r="C44" s="1223">
        <v>15</v>
      </c>
      <c r="D44" s="1223">
        <v>15</v>
      </c>
      <c r="E44" s="291">
        <v>1</v>
      </c>
      <c r="F44" s="291">
        <v>13</v>
      </c>
      <c r="G44" s="295">
        <v>1</v>
      </c>
    </row>
    <row r="45" spans="1:15" ht="20.100000000000001" customHeight="1">
      <c r="B45" s="103">
        <v>3</v>
      </c>
      <c r="C45" s="1223">
        <v>39</v>
      </c>
      <c r="D45" s="1223">
        <v>39</v>
      </c>
      <c r="E45" s="291">
        <v>5</v>
      </c>
      <c r="F45" s="291">
        <v>32</v>
      </c>
      <c r="G45" s="295">
        <v>2</v>
      </c>
    </row>
    <row r="46" spans="1:15" ht="20.100000000000001" customHeight="1">
      <c r="B46" s="85">
        <v>4</v>
      </c>
      <c r="C46" s="1223">
        <v>23</v>
      </c>
      <c r="D46" s="1223">
        <v>23</v>
      </c>
      <c r="E46" s="291">
        <v>6</v>
      </c>
      <c r="F46" s="291">
        <v>12</v>
      </c>
      <c r="G46" s="295">
        <v>5</v>
      </c>
    </row>
    <row r="47" spans="1:15" ht="20.100000000000001" customHeight="1">
      <c r="B47" s="299">
        <v>5</v>
      </c>
      <c r="C47" s="300">
        <v>18</v>
      </c>
      <c r="D47" s="300">
        <v>18</v>
      </c>
      <c r="E47" s="1734">
        <v>6</v>
      </c>
      <c r="F47" s="1734">
        <v>11</v>
      </c>
      <c r="G47" s="855">
        <v>1</v>
      </c>
    </row>
    <row r="48" spans="1:15" ht="20.100000000000001" customHeight="1" thickBot="1">
      <c r="B48" s="294">
        <v>6</v>
      </c>
      <c r="C48" s="1892">
        <v>21</v>
      </c>
      <c r="D48" s="1892">
        <v>21</v>
      </c>
      <c r="E48" s="2047">
        <v>2</v>
      </c>
      <c r="F48" s="2047">
        <v>13</v>
      </c>
      <c r="G48" s="1933">
        <v>6</v>
      </c>
    </row>
    <row r="49" spans="1:15" ht="20.100000000000001" customHeight="1">
      <c r="A49" s="27"/>
      <c r="B49" s="1165"/>
      <c r="C49" s="1165"/>
      <c r="D49" s="1165"/>
      <c r="E49" s="1165"/>
      <c r="F49" s="1165"/>
      <c r="G49" s="79" t="s">
        <v>591</v>
      </c>
      <c r="H49" s="27"/>
      <c r="I49" s="27"/>
      <c r="J49" s="27"/>
      <c r="K49" s="27"/>
    </row>
    <row r="50" spans="1:15" ht="20.100000000000001" customHeight="1">
      <c r="L50" s="27"/>
      <c r="M50" s="27"/>
      <c r="N50" s="27"/>
      <c r="O50" s="27"/>
    </row>
    <row r="51" spans="1:15" s="27" customFormat="1" ht="20.100000000000001" customHeight="1">
      <c r="A51" s="25"/>
      <c r="B51" s="25"/>
      <c r="C51" s="25"/>
      <c r="D51" s="25"/>
      <c r="E51" s="25"/>
      <c r="F51" s="25"/>
      <c r="G51" s="25"/>
      <c r="H51" s="25"/>
      <c r="I51" s="25"/>
      <c r="J51" s="25"/>
      <c r="K51" s="25"/>
      <c r="L51" s="25"/>
      <c r="M51" s="25"/>
      <c r="N51" s="25"/>
      <c r="O51" s="25"/>
    </row>
  </sheetData>
  <mergeCells count="14">
    <mergeCell ref="K15:K16"/>
    <mergeCell ref="C15:C16"/>
    <mergeCell ref="B42:B43"/>
    <mergeCell ref="C42:C43"/>
    <mergeCell ref="E42:G42"/>
    <mergeCell ref="J15:J16"/>
    <mergeCell ref="G2:H2"/>
    <mergeCell ref="B32:B33"/>
    <mergeCell ref="B2:B3"/>
    <mergeCell ref="B15:B16"/>
    <mergeCell ref="C2:C3"/>
    <mergeCell ref="D2:D3"/>
    <mergeCell ref="C32:C33"/>
    <mergeCell ref="D32:F32"/>
  </mergeCells>
  <phoneticPr fontId="7"/>
  <pageMargins left="0.78740157480314965" right="0.78740157480314965" top="0.78740157480314965" bottom="0.59055118110236227" header="0.51181102362204722" footer="0.51181102362204722"/>
  <pageSetup paperSize="9" scale="81"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CC"/>
    <pageSetUpPr fitToPage="1"/>
  </sheetPr>
  <dimension ref="A1:N73"/>
  <sheetViews>
    <sheetView view="pageBreakPreview" zoomScaleNormal="100" zoomScaleSheetLayoutView="100" workbookViewId="0"/>
  </sheetViews>
  <sheetFormatPr defaultRowHeight="13.5"/>
  <cols>
    <col min="1" max="1" width="4" style="2" customWidth="1"/>
    <col min="2" max="2" width="9.625" style="2" customWidth="1"/>
    <col min="3" max="3" width="7.625" style="2" customWidth="1"/>
    <col min="4" max="4" width="79.25" style="2" customWidth="1"/>
    <col min="5" max="16384" width="9" style="2"/>
  </cols>
  <sheetData>
    <row r="1" spans="1:5" ht="21" customHeight="1">
      <c r="A1" s="4" t="s">
        <v>1952</v>
      </c>
    </row>
    <row r="2" spans="1:5" ht="11.25" customHeight="1">
      <c r="B2" s="4"/>
      <c r="C2" s="4"/>
    </row>
    <row r="3" spans="1:5" s="1027" customFormat="1" ht="18" customHeight="1">
      <c r="B3" s="1027" t="s">
        <v>1574</v>
      </c>
    </row>
    <row r="4" spans="1:5" s="1027" customFormat="1" ht="18" customHeight="1">
      <c r="B4" s="1027" t="s">
        <v>489</v>
      </c>
    </row>
    <row r="5" spans="1:5" s="1027" customFormat="1" ht="18" customHeight="1">
      <c r="B5" s="1027" t="s">
        <v>1576</v>
      </c>
    </row>
    <row r="6" spans="1:5" s="1027" customFormat="1" ht="18" customHeight="1">
      <c r="B6" s="1027" t="s">
        <v>1575</v>
      </c>
    </row>
    <row r="7" spans="1:5" s="1027" customFormat="1" ht="18" customHeight="1">
      <c r="B7" s="1027" t="s">
        <v>1577</v>
      </c>
    </row>
    <row r="8" spans="1:5" s="1027" customFormat="1" ht="12" customHeight="1"/>
    <row r="9" spans="1:5" ht="21" customHeight="1">
      <c r="A9" s="4" t="s">
        <v>1953</v>
      </c>
    </row>
    <row r="10" spans="1:5" ht="8.25" customHeight="1" thickBot="1"/>
    <row r="11" spans="1:5" s="1027" customFormat="1" ht="14.25" customHeight="1">
      <c r="B11" s="1309" t="s">
        <v>445</v>
      </c>
      <c r="C11" s="16" t="s">
        <v>446</v>
      </c>
      <c r="D11" s="1456" t="s">
        <v>876</v>
      </c>
      <c r="E11" s="1041"/>
    </row>
    <row r="12" spans="1:5" s="1027" customFormat="1" ht="14.25" customHeight="1">
      <c r="B12" s="12" t="s">
        <v>447</v>
      </c>
      <c r="C12" s="17" t="s">
        <v>448</v>
      </c>
      <c r="D12" s="1457" t="s">
        <v>877</v>
      </c>
      <c r="E12" s="1041"/>
    </row>
    <row r="13" spans="1:5" s="1027" customFormat="1" ht="14.25" customHeight="1">
      <c r="B13" s="12" t="s">
        <v>449</v>
      </c>
      <c r="C13" s="17" t="s">
        <v>450</v>
      </c>
      <c r="D13" s="1457" t="s">
        <v>567</v>
      </c>
      <c r="E13" s="1041"/>
    </row>
    <row r="14" spans="1:5" s="1027" customFormat="1" ht="14.25" customHeight="1">
      <c r="B14" s="12" t="s">
        <v>451</v>
      </c>
      <c r="C14" s="17" t="s">
        <v>452</v>
      </c>
      <c r="D14" s="1457" t="s">
        <v>878</v>
      </c>
      <c r="E14" s="1041"/>
    </row>
    <row r="15" spans="1:5" s="1027" customFormat="1" ht="14.25" customHeight="1">
      <c r="B15" s="12" t="s">
        <v>447</v>
      </c>
      <c r="C15" s="17" t="s">
        <v>453</v>
      </c>
      <c r="D15" s="1457" t="s">
        <v>1107</v>
      </c>
      <c r="E15" s="1041"/>
    </row>
    <row r="16" spans="1:5" s="1027" customFormat="1" ht="14.25" customHeight="1">
      <c r="B16" s="12" t="s">
        <v>454</v>
      </c>
      <c r="C16" s="17" t="s">
        <v>455</v>
      </c>
      <c r="D16" s="1457" t="s">
        <v>129</v>
      </c>
      <c r="E16" s="1041"/>
    </row>
    <row r="17" spans="2:5" s="1027" customFormat="1" ht="14.25" customHeight="1">
      <c r="B17" s="12" t="s">
        <v>456</v>
      </c>
      <c r="C17" s="17" t="s">
        <v>457</v>
      </c>
      <c r="D17" s="1457" t="s">
        <v>808</v>
      </c>
      <c r="E17" s="1041"/>
    </row>
    <row r="18" spans="2:5" s="1027" customFormat="1" ht="14.25" customHeight="1">
      <c r="B18" s="13" t="s">
        <v>458</v>
      </c>
      <c r="C18" s="18" t="s">
        <v>459</v>
      </c>
      <c r="D18" s="1458" t="s">
        <v>128</v>
      </c>
      <c r="E18" s="1041"/>
    </row>
    <row r="19" spans="2:5" s="1027" customFormat="1" ht="14.25" customHeight="1">
      <c r="B19" s="14"/>
      <c r="C19" s="19"/>
      <c r="D19" s="1459" t="s">
        <v>1231</v>
      </c>
      <c r="E19" s="1041"/>
    </row>
    <row r="20" spans="2:5" s="1027" customFormat="1" ht="14.25" customHeight="1">
      <c r="B20" s="12" t="s">
        <v>460</v>
      </c>
      <c r="C20" s="17" t="s">
        <v>461</v>
      </c>
      <c r="D20" s="1457" t="s">
        <v>1333</v>
      </c>
      <c r="E20" s="1041"/>
    </row>
    <row r="21" spans="2:5" s="1027" customFormat="1" ht="14.25" customHeight="1">
      <c r="B21" s="12" t="s">
        <v>462</v>
      </c>
      <c r="C21" s="17" t="s">
        <v>463</v>
      </c>
      <c r="D21" s="1457" t="s">
        <v>851</v>
      </c>
      <c r="E21" s="1041"/>
    </row>
    <row r="22" spans="2:5" s="1027" customFormat="1" ht="14.25" customHeight="1">
      <c r="B22" s="13" t="s">
        <v>439</v>
      </c>
      <c r="C22" s="18" t="s">
        <v>464</v>
      </c>
      <c r="D22" s="1458" t="s">
        <v>266</v>
      </c>
      <c r="E22" s="1041"/>
    </row>
    <row r="23" spans="2:5" s="1027" customFormat="1" ht="14.25" customHeight="1">
      <c r="B23" s="14"/>
      <c r="C23" s="19"/>
      <c r="D23" s="1459" t="s">
        <v>222</v>
      </c>
      <c r="E23" s="1041"/>
    </row>
    <row r="24" spans="2:5" s="1027" customFormat="1" ht="14.25" customHeight="1">
      <c r="B24" s="13" t="s">
        <v>440</v>
      </c>
      <c r="C24" s="17" t="s">
        <v>465</v>
      </c>
      <c r="D24" s="1458" t="s">
        <v>852</v>
      </c>
    </row>
    <row r="25" spans="2:5" ht="14.25" customHeight="1">
      <c r="B25" s="13" t="s">
        <v>441</v>
      </c>
      <c r="C25" s="18" t="s">
        <v>466</v>
      </c>
      <c r="D25" s="1458" t="s">
        <v>223</v>
      </c>
      <c r="E25" s="1149"/>
    </row>
    <row r="26" spans="2:5" ht="14.25" customHeight="1">
      <c r="B26" s="13" t="s">
        <v>442</v>
      </c>
      <c r="C26" s="18" t="s">
        <v>467</v>
      </c>
      <c r="D26" s="1458" t="s">
        <v>1332</v>
      </c>
    </row>
    <row r="27" spans="2:5" ht="14.25" customHeight="1">
      <c r="B27" s="15"/>
      <c r="C27" s="20"/>
      <c r="D27" s="1460" t="s">
        <v>226</v>
      </c>
    </row>
    <row r="28" spans="2:5" ht="14.25" customHeight="1">
      <c r="B28" s="12" t="s">
        <v>443</v>
      </c>
      <c r="C28" s="17" t="s">
        <v>468</v>
      </c>
      <c r="D28" s="1457" t="s">
        <v>1331</v>
      </c>
    </row>
    <row r="29" spans="2:5" ht="14.25" customHeight="1">
      <c r="B29" s="13" t="s">
        <v>444</v>
      </c>
      <c r="C29" s="18" t="s">
        <v>469</v>
      </c>
      <c r="D29" s="1458" t="s">
        <v>224</v>
      </c>
      <c r="E29" s="1149"/>
    </row>
    <row r="30" spans="2:5" ht="14.25" customHeight="1">
      <c r="B30" s="15"/>
      <c r="C30" s="20"/>
      <c r="D30" s="1460" t="s">
        <v>1002</v>
      </c>
      <c r="E30" s="25"/>
    </row>
    <row r="31" spans="2:5" ht="14.25" customHeight="1">
      <c r="B31" s="13" t="s">
        <v>1003</v>
      </c>
      <c r="C31" s="22" t="s">
        <v>1004</v>
      </c>
      <c r="D31" s="1458" t="s">
        <v>1458</v>
      </c>
      <c r="E31" s="25"/>
    </row>
    <row r="32" spans="2:5" ht="14.25" customHeight="1">
      <c r="B32" s="15"/>
      <c r="C32" s="23"/>
      <c r="D32" s="1460" t="s">
        <v>1700</v>
      </c>
      <c r="E32" s="1149"/>
    </row>
    <row r="33" spans="1:7" ht="14.25" customHeight="1">
      <c r="B33" s="15"/>
      <c r="C33" s="23"/>
      <c r="D33" s="1461" t="s">
        <v>1459</v>
      </c>
    </row>
    <row r="34" spans="1:7" ht="14.25" customHeight="1">
      <c r="A34" s="3"/>
      <c r="B34" s="13" t="s">
        <v>1326</v>
      </c>
      <c r="C34" s="22" t="s">
        <v>1467</v>
      </c>
      <c r="D34" s="1457" t="s">
        <v>1468</v>
      </c>
      <c r="F34" s="1149"/>
    </row>
    <row r="35" spans="1:7" ht="14.25" customHeight="1">
      <c r="A35" s="3"/>
      <c r="B35" s="13" t="s">
        <v>1445</v>
      </c>
      <c r="C35" s="22" t="s">
        <v>1469</v>
      </c>
      <c r="D35" s="1459" t="s">
        <v>2072</v>
      </c>
    </row>
    <row r="36" spans="1:7" ht="14.25" customHeight="1">
      <c r="B36" s="13" t="s">
        <v>1470</v>
      </c>
      <c r="C36" s="22" t="s">
        <v>1471</v>
      </c>
      <c r="D36" s="1573" t="s">
        <v>1497</v>
      </c>
      <c r="F36" s="25"/>
    </row>
    <row r="37" spans="1:7" ht="14.25" customHeight="1">
      <c r="B37" s="13" t="s">
        <v>1648</v>
      </c>
      <c r="C37" s="22" t="s">
        <v>1689</v>
      </c>
      <c r="D37" s="1462" t="s">
        <v>2073</v>
      </c>
    </row>
    <row r="38" spans="1:7" ht="14.25" customHeight="1">
      <c r="B38" s="14"/>
      <c r="C38" s="26"/>
      <c r="D38" s="1463" t="s">
        <v>2074</v>
      </c>
    </row>
    <row r="39" spans="1:7" ht="14.25" customHeight="1">
      <c r="B39" s="15" t="s">
        <v>1704</v>
      </c>
      <c r="C39" s="23" t="s">
        <v>1705</v>
      </c>
      <c r="D39" s="1462" t="s">
        <v>2075</v>
      </c>
    </row>
    <row r="40" spans="1:7" ht="14.25" customHeight="1">
      <c r="B40" s="15"/>
      <c r="C40" s="23"/>
      <c r="D40" s="1462" t="s">
        <v>2076</v>
      </c>
    </row>
    <row r="41" spans="1:7" ht="14.25" customHeight="1">
      <c r="B41" s="13" t="s">
        <v>1718</v>
      </c>
      <c r="C41" s="22" t="s">
        <v>1714</v>
      </c>
      <c r="D41" s="1464" t="s">
        <v>2077</v>
      </c>
      <c r="G41" s="1574"/>
    </row>
    <row r="42" spans="1:7" ht="14.25" customHeight="1">
      <c r="B42" s="15"/>
      <c r="C42" s="23"/>
      <c r="D42" s="1465" t="s">
        <v>2078</v>
      </c>
    </row>
    <row r="43" spans="1:7" ht="14.25" customHeight="1">
      <c r="B43" s="13" t="s">
        <v>1719</v>
      </c>
      <c r="C43" s="22" t="s">
        <v>1723</v>
      </c>
      <c r="D43" s="1467" t="s">
        <v>2079</v>
      </c>
      <c r="G43" s="1574"/>
    </row>
    <row r="44" spans="1:7" ht="14.25" customHeight="1">
      <c r="B44" s="15" t="s">
        <v>1722</v>
      </c>
      <c r="C44" s="1123" t="s">
        <v>1724</v>
      </c>
      <c r="D44" s="1465" t="s">
        <v>2080</v>
      </c>
    </row>
    <row r="45" spans="1:7" ht="14.25" customHeight="1">
      <c r="B45" s="15"/>
      <c r="C45" s="23" t="s">
        <v>1780</v>
      </c>
      <c r="D45" s="1465" t="s">
        <v>2081</v>
      </c>
    </row>
    <row r="46" spans="1:7" ht="14.25" customHeight="1">
      <c r="B46" s="13" t="s">
        <v>1779</v>
      </c>
      <c r="C46" s="22" t="s">
        <v>1781</v>
      </c>
      <c r="D46" s="1468" t="s">
        <v>2082</v>
      </c>
      <c r="F46" s="1574"/>
    </row>
    <row r="47" spans="1:7" ht="14.25" customHeight="1">
      <c r="B47" s="15"/>
      <c r="C47" s="1123"/>
      <c r="D47" s="1466" t="s">
        <v>2083</v>
      </c>
    </row>
    <row r="48" spans="1:7" ht="14.25" customHeight="1">
      <c r="B48" s="244"/>
      <c r="C48" s="1089"/>
      <c r="D48" s="1469" t="s">
        <v>2084</v>
      </c>
    </row>
    <row r="49" spans="2:14" ht="14.25" customHeight="1">
      <c r="B49" s="13" t="s">
        <v>1864</v>
      </c>
      <c r="C49" s="22" t="s">
        <v>1865</v>
      </c>
      <c r="D49" s="1465" t="s">
        <v>1905</v>
      </c>
      <c r="G49" s="1574"/>
    </row>
    <row r="50" spans="2:14" ht="14.25" customHeight="1">
      <c r="B50" s="244"/>
      <c r="C50" s="1089"/>
      <c r="D50" s="1465" t="s">
        <v>2085</v>
      </c>
    </row>
    <row r="51" spans="2:14" ht="14.25" customHeight="1">
      <c r="B51" s="1384"/>
      <c r="C51" s="1385"/>
      <c r="D51" s="1469" t="s">
        <v>1921</v>
      </c>
      <c r="G51" s="1574"/>
      <c r="N51" s="2" t="s">
        <v>2115</v>
      </c>
    </row>
    <row r="52" spans="2:14" ht="14.25" customHeight="1">
      <c r="B52" s="15" t="s">
        <v>1929</v>
      </c>
      <c r="C52" s="23" t="s">
        <v>1930</v>
      </c>
      <c r="D52" s="1575" t="s">
        <v>2004</v>
      </c>
    </row>
    <row r="53" spans="2:14" ht="14.25" customHeight="1">
      <c r="B53" s="244"/>
      <c r="C53" s="1089"/>
      <c r="D53" s="1575" t="s">
        <v>2005</v>
      </c>
    </row>
    <row r="54" spans="2:14" ht="14.25" customHeight="1">
      <c r="B54" s="244"/>
      <c r="C54" s="1089"/>
      <c r="D54" s="1466" t="s">
        <v>2006</v>
      </c>
    </row>
    <row r="55" spans="2:14" ht="14.25" customHeight="1">
      <c r="B55" s="1384"/>
      <c r="C55" s="1385"/>
      <c r="D55" s="1469" t="s">
        <v>2007</v>
      </c>
    </row>
    <row r="56" spans="2:14" ht="14.25" customHeight="1">
      <c r="B56" s="15" t="s">
        <v>1999</v>
      </c>
      <c r="C56" s="23" t="s">
        <v>2000</v>
      </c>
      <c r="D56" s="1466" t="s">
        <v>2068</v>
      </c>
    </row>
    <row r="57" spans="2:14" ht="14.25" customHeight="1">
      <c r="B57" s="15"/>
      <c r="C57" s="20"/>
      <c r="D57" s="1466" t="s">
        <v>2014</v>
      </c>
    </row>
    <row r="58" spans="2:14" ht="14.25" customHeight="1">
      <c r="B58" s="15"/>
      <c r="C58" s="20"/>
      <c r="D58" s="1466" t="s">
        <v>2069</v>
      </c>
    </row>
    <row r="59" spans="2:14" ht="14.25" customHeight="1">
      <c r="B59" s="244"/>
      <c r="C59" s="3"/>
      <c r="D59" s="1466" t="s">
        <v>2070</v>
      </c>
    </row>
    <row r="60" spans="2:14" ht="14.25" customHeight="1">
      <c r="B60" s="244"/>
      <c r="C60" s="3"/>
      <c r="D60" s="1792" t="s">
        <v>2071</v>
      </c>
    </row>
    <row r="61" spans="2:14" ht="14.25" customHeight="1">
      <c r="B61" s="13" t="s">
        <v>2104</v>
      </c>
      <c r="C61" s="22" t="s">
        <v>2109</v>
      </c>
      <c r="D61" s="1468" t="s">
        <v>2113</v>
      </c>
    </row>
    <row r="62" spans="2:14" ht="14.25" customHeight="1">
      <c r="B62" s="15"/>
      <c r="C62" s="20"/>
      <c r="D62" s="1466" t="s">
        <v>2112</v>
      </c>
    </row>
    <row r="63" spans="2:14" ht="14.25" customHeight="1">
      <c r="B63" s="15"/>
      <c r="C63" s="20"/>
      <c r="D63" s="1466" t="s">
        <v>2114</v>
      </c>
    </row>
    <row r="64" spans="2:14" ht="14.25" customHeight="1">
      <c r="B64" s="13" t="s">
        <v>2118</v>
      </c>
      <c r="C64" s="22" t="s">
        <v>2119</v>
      </c>
      <c r="D64" s="1468" t="s">
        <v>2210</v>
      </c>
    </row>
    <row r="65" spans="2:4" ht="14.25" customHeight="1">
      <c r="B65" s="15"/>
      <c r="C65" s="20"/>
      <c r="D65" s="1466" t="s">
        <v>2211</v>
      </c>
    </row>
    <row r="66" spans="2:4" ht="14.25" customHeight="1" thickBot="1">
      <c r="B66" s="15"/>
      <c r="C66" s="20"/>
      <c r="D66" s="1466" t="s">
        <v>2212</v>
      </c>
    </row>
    <row r="67" spans="2:4">
      <c r="B67" s="243"/>
      <c r="C67" s="243"/>
      <c r="D67" s="243"/>
    </row>
    <row r="73" spans="2:4">
      <c r="D73" s="3"/>
    </row>
  </sheetData>
  <phoneticPr fontId="23"/>
  <pageMargins left="0.78740157480314965" right="0.59055118110236227" top="0.78740157480314965" bottom="0.59055118110236227" header="0.51181102362204722" footer="0.51181102362204722"/>
  <pageSetup paperSize="9" scale="82" orientation="portrait" horizontalDpi="300" verticalDpi="300"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A1:AK460"/>
  <sheetViews>
    <sheetView showGridLines="0" view="pageBreakPreview" zoomScaleNormal="75" zoomScaleSheetLayoutView="100" workbookViewId="0">
      <selection activeCell="K35" sqref="K35"/>
    </sheetView>
  </sheetViews>
  <sheetFormatPr defaultRowHeight="13.5"/>
  <cols>
    <col min="1" max="1" width="6.375" style="2079" customWidth="1"/>
    <col min="2" max="3" width="2.125" style="2079" customWidth="1"/>
    <col min="4" max="4" width="7" style="2079" customWidth="1"/>
    <col min="5" max="6" width="2.125" style="2079" customWidth="1"/>
    <col min="7" max="7" width="12.25" style="2079" customWidth="1"/>
    <col min="8" max="8" width="4" style="2079" customWidth="1"/>
    <col min="9" max="10" width="2.125" style="2079" customWidth="1"/>
    <col min="11" max="11" width="20" style="2079" customWidth="1"/>
    <col min="12" max="12" width="2" style="2079" customWidth="1"/>
    <col min="13" max="14" width="2.125" style="2079" customWidth="1"/>
    <col min="15" max="15" width="21.75" style="2079" customWidth="1"/>
    <col min="16" max="16" width="3.125" style="2079" customWidth="1"/>
    <col min="17" max="17" width="2.125" style="2079" customWidth="1"/>
    <col min="18" max="18" width="1.625" style="2079" customWidth="1"/>
    <col min="19" max="19" width="14.5" style="2079" customWidth="1"/>
    <col min="20" max="21" width="2.125" style="2079" customWidth="1"/>
    <col min="22" max="22" width="7.125" style="2079" customWidth="1"/>
    <col min="23" max="24" width="2.125" style="2079" customWidth="1"/>
    <col min="25" max="25" width="13.625" style="2079" customWidth="1"/>
    <col min="26" max="26" width="3.125" style="2079" customWidth="1"/>
    <col min="27" max="28" width="2.125" style="2079" customWidth="1"/>
    <col min="29" max="29" width="15.125" style="2079" customWidth="1"/>
    <col min="30" max="30" width="3.125" style="2079" customWidth="1"/>
    <col min="31" max="32" width="2.125" style="2079" customWidth="1"/>
    <col min="33" max="33" width="19.625" style="2079" customWidth="1"/>
    <col min="34" max="34" width="5" style="3014" customWidth="1"/>
    <col min="35" max="35" width="0.875" style="2079" customWidth="1"/>
    <col min="36" max="16384" width="9" style="2079"/>
  </cols>
  <sheetData>
    <row r="1" spans="1:34" ht="38.25">
      <c r="A1" s="3011" t="s">
        <v>2242</v>
      </c>
      <c r="AE1" s="3012"/>
      <c r="AG1" s="3013" t="s">
        <v>2243</v>
      </c>
    </row>
    <row r="3" spans="1:34">
      <c r="AG3" s="3015"/>
    </row>
    <row r="4" spans="1:34" ht="14.25">
      <c r="A4" s="3016"/>
    </row>
    <row r="5" spans="1:34">
      <c r="A5" s="3017" t="s">
        <v>2244</v>
      </c>
      <c r="B5" s="3017"/>
      <c r="D5" s="3017" t="s">
        <v>2245</v>
      </c>
      <c r="E5" s="3017"/>
      <c r="G5" s="3018" t="s">
        <v>2246</v>
      </c>
      <c r="H5" s="3019"/>
      <c r="I5" s="3017"/>
      <c r="K5" s="3020" t="s">
        <v>2247</v>
      </c>
      <c r="L5" s="3014"/>
      <c r="O5" s="3021" t="s">
        <v>2248</v>
      </c>
      <c r="P5" s="3019"/>
      <c r="S5" s="3017" t="s">
        <v>2249</v>
      </c>
      <c r="T5" s="3017"/>
      <c r="Y5" s="3022" t="s">
        <v>2250</v>
      </c>
      <c r="Z5" s="3019"/>
      <c r="AA5" s="3017"/>
      <c r="AC5" s="3023"/>
      <c r="AD5" s="3014"/>
      <c r="AG5" s="3021" t="s">
        <v>2251</v>
      </c>
      <c r="AH5" s="3017"/>
    </row>
    <row r="6" spans="1:34">
      <c r="G6" s="3023"/>
      <c r="H6" s="3014"/>
      <c r="K6" s="3023"/>
      <c r="L6" s="3014"/>
      <c r="O6" s="3024"/>
      <c r="P6" s="3019"/>
      <c r="Y6" s="3023"/>
      <c r="Z6" s="3014"/>
      <c r="AC6" s="3023"/>
      <c r="AD6" s="3014"/>
      <c r="AF6" s="3017"/>
      <c r="AG6" s="3021"/>
      <c r="AH6" s="3017"/>
    </row>
    <row r="7" spans="1:34">
      <c r="G7" s="605"/>
      <c r="H7" s="605"/>
      <c r="K7" s="3020" t="s">
        <v>2252</v>
      </c>
      <c r="L7" s="3014"/>
      <c r="O7" s="3021" t="s">
        <v>2253</v>
      </c>
      <c r="P7" s="3019"/>
      <c r="Y7" s="3023"/>
      <c r="Z7" s="3014"/>
      <c r="AC7" s="3023"/>
      <c r="AD7" s="3014"/>
      <c r="AG7" s="3021" t="s">
        <v>2254</v>
      </c>
      <c r="AH7" s="3017"/>
    </row>
    <row r="8" spans="1:34">
      <c r="G8" s="605"/>
      <c r="H8" s="605"/>
      <c r="K8" s="3020"/>
      <c r="L8" s="3014"/>
      <c r="O8" s="3021"/>
      <c r="P8" s="3014"/>
      <c r="S8" s="2081"/>
      <c r="T8" s="444"/>
      <c r="U8" s="444"/>
      <c r="V8" s="444"/>
      <c r="W8" s="444"/>
      <c r="X8" s="444"/>
      <c r="Y8" s="444"/>
      <c r="Z8" s="444"/>
      <c r="AA8" s="444"/>
      <c r="AB8" s="444"/>
      <c r="AC8" s="444"/>
      <c r="AD8" s="3017"/>
      <c r="AG8" s="3019"/>
      <c r="AH8" s="3017"/>
    </row>
    <row r="9" spans="1:34" ht="13.5" customHeight="1">
      <c r="G9" s="605"/>
      <c r="H9" s="605"/>
      <c r="K9" s="3020"/>
      <c r="L9" s="3014"/>
      <c r="O9" s="3021" t="s">
        <v>2255</v>
      </c>
      <c r="P9" s="3019"/>
      <c r="S9" s="2081"/>
      <c r="T9" s="444"/>
      <c r="U9" s="444"/>
      <c r="V9" s="444"/>
      <c r="W9" s="444"/>
      <c r="X9" s="444"/>
      <c r="Y9" s="444"/>
      <c r="Z9" s="444"/>
      <c r="AA9" s="444"/>
      <c r="AB9" s="444"/>
      <c r="AC9" s="444"/>
      <c r="AD9" s="3017"/>
      <c r="AG9" s="3019"/>
      <c r="AH9" s="3017"/>
    </row>
    <row r="10" spans="1:34">
      <c r="G10" s="3023"/>
      <c r="H10" s="3014"/>
      <c r="K10" s="3023"/>
      <c r="L10" s="3014"/>
      <c r="P10" s="3014"/>
      <c r="S10" s="2081"/>
      <c r="T10" s="444"/>
      <c r="U10" s="444"/>
      <c r="V10" s="444"/>
      <c r="W10" s="444"/>
      <c r="X10" s="444"/>
      <c r="Y10" s="444"/>
      <c r="Z10" s="444"/>
      <c r="AA10" s="444"/>
      <c r="AB10" s="444"/>
      <c r="AC10" s="444"/>
      <c r="AD10" s="3017"/>
      <c r="AG10" s="3017"/>
      <c r="AH10" s="3017"/>
    </row>
    <row r="11" spans="1:34">
      <c r="G11" s="3023"/>
      <c r="H11" s="3014"/>
      <c r="K11" s="3022" t="s">
        <v>2256</v>
      </c>
      <c r="L11" s="3014"/>
      <c r="O11" s="3021" t="s">
        <v>2257</v>
      </c>
      <c r="P11" s="3019"/>
      <c r="S11" s="3025" t="s">
        <v>2258</v>
      </c>
      <c r="T11" s="3026"/>
      <c r="Y11" s="2081" t="s">
        <v>2259</v>
      </c>
      <c r="AC11" s="2079" t="s">
        <v>2260</v>
      </c>
      <c r="AG11" s="3021" t="s">
        <v>2261</v>
      </c>
      <c r="AH11" s="3017"/>
    </row>
    <row r="12" spans="1:34" ht="13.5" customHeight="1">
      <c r="G12" s="3023"/>
      <c r="H12" s="3014"/>
      <c r="K12" s="3023"/>
      <c r="L12" s="3014"/>
      <c r="P12" s="3014"/>
      <c r="S12" s="3025"/>
      <c r="AC12" s="3023"/>
      <c r="AH12" s="3017"/>
    </row>
    <row r="13" spans="1:34" ht="13.5" customHeight="1">
      <c r="G13" s="3023"/>
      <c r="H13" s="3014"/>
      <c r="K13" s="3022" t="s">
        <v>2262</v>
      </c>
      <c r="L13" s="3027"/>
      <c r="M13" s="2081"/>
      <c r="O13" s="3021" t="s">
        <v>2263</v>
      </c>
      <c r="P13" s="3019"/>
      <c r="S13" s="3017" t="s">
        <v>2264</v>
      </c>
      <c r="AC13" s="3023"/>
      <c r="AG13" s="3021" t="s">
        <v>2265</v>
      </c>
      <c r="AH13" s="3017"/>
    </row>
    <row r="14" spans="1:34">
      <c r="G14" s="3023"/>
      <c r="H14" s="3014"/>
      <c r="K14" s="3023"/>
      <c r="L14" s="3014"/>
      <c r="O14" s="3024"/>
      <c r="P14" s="3014"/>
    </row>
    <row r="15" spans="1:34">
      <c r="G15" s="3022"/>
      <c r="H15" s="3014"/>
      <c r="K15" s="3023" t="s">
        <v>2266</v>
      </c>
      <c r="L15" s="3014"/>
      <c r="M15" s="3017"/>
      <c r="O15" s="3021" t="s">
        <v>2267</v>
      </c>
      <c r="P15" s="3014"/>
      <c r="Z15" s="3019"/>
      <c r="AA15" s="3017"/>
      <c r="AC15" s="3022" t="s">
        <v>2268</v>
      </c>
      <c r="AD15" s="3019"/>
      <c r="AE15" s="3017"/>
      <c r="AG15" s="3021" t="s">
        <v>2261</v>
      </c>
    </row>
    <row r="16" spans="1:34">
      <c r="G16" s="3022"/>
      <c r="H16" s="3014"/>
      <c r="K16" s="3023"/>
      <c r="L16" s="3014"/>
      <c r="O16" s="3021"/>
      <c r="P16" s="3019"/>
      <c r="Z16" s="3014"/>
      <c r="AC16" s="3023"/>
      <c r="AD16" s="3014"/>
      <c r="AG16" s="3024"/>
    </row>
    <row r="17" spans="4:33">
      <c r="G17" s="3022"/>
      <c r="H17" s="3014"/>
      <c r="K17" s="3023"/>
      <c r="L17" s="3014"/>
      <c r="M17" s="3017"/>
      <c r="O17" s="3021" t="s">
        <v>2269</v>
      </c>
      <c r="P17" s="3014"/>
      <c r="Z17" s="3014"/>
      <c r="AC17" s="3023"/>
      <c r="AD17" s="3014"/>
      <c r="AG17" s="3021" t="s">
        <v>2270</v>
      </c>
    </row>
    <row r="18" spans="4:33">
      <c r="G18" s="3023"/>
      <c r="H18" s="3014"/>
      <c r="K18" s="3023"/>
      <c r="L18" s="3014"/>
      <c r="O18" s="3024"/>
      <c r="P18" s="3019"/>
    </row>
    <row r="19" spans="4:33" s="3014" customFormat="1">
      <c r="D19" s="2079"/>
      <c r="E19" s="2079"/>
      <c r="F19" s="2079"/>
      <c r="G19" s="3022" t="s">
        <v>2271</v>
      </c>
      <c r="I19" s="2079"/>
      <c r="J19" s="2079"/>
      <c r="K19" s="3022" t="s">
        <v>2272</v>
      </c>
      <c r="L19" s="3019"/>
      <c r="M19" s="3017"/>
      <c r="N19" s="2079"/>
      <c r="O19" s="3021" t="s">
        <v>2273</v>
      </c>
      <c r="Q19" s="2079"/>
      <c r="R19" s="2079"/>
      <c r="S19" s="2079"/>
      <c r="T19" s="2079"/>
      <c r="U19" s="2079"/>
      <c r="V19" s="2079"/>
      <c r="W19" s="2079"/>
      <c r="X19" s="2079"/>
      <c r="Y19" s="2079"/>
      <c r="Z19" s="2079"/>
      <c r="AA19" s="2079"/>
      <c r="AB19" s="2079"/>
      <c r="AC19" s="2079"/>
      <c r="AD19" s="2079"/>
      <c r="AE19" s="2079"/>
      <c r="AF19" s="2079"/>
      <c r="AG19" s="2079"/>
    </row>
    <row r="20" spans="4:33" s="3014" customFormat="1">
      <c r="D20" s="2079"/>
      <c r="E20" s="2079"/>
      <c r="F20" s="2079"/>
      <c r="G20" s="3023"/>
      <c r="I20" s="2079"/>
      <c r="J20" s="2079"/>
      <c r="K20" s="3023"/>
      <c r="M20" s="2079"/>
      <c r="N20" s="2079"/>
      <c r="O20" s="3024"/>
      <c r="P20" s="3019"/>
      <c r="Q20" s="2079"/>
      <c r="R20" s="2079"/>
      <c r="S20" s="2079"/>
      <c r="T20" s="3017"/>
      <c r="U20" s="3017"/>
      <c r="V20" s="2079"/>
      <c r="W20" s="2079"/>
      <c r="X20" s="3017"/>
      <c r="Y20" s="2079"/>
      <c r="Z20" s="2079"/>
      <c r="AA20" s="2079"/>
      <c r="AB20" s="2079"/>
      <c r="AC20" s="2079"/>
      <c r="AD20" s="2079"/>
      <c r="AE20" s="2079"/>
      <c r="AF20" s="2079"/>
      <c r="AG20" s="2079"/>
    </row>
    <row r="21" spans="4:33" s="3014" customFormat="1">
      <c r="D21" s="3028"/>
      <c r="E21" s="2079"/>
      <c r="F21" s="2079"/>
      <c r="G21" s="605"/>
      <c r="I21" s="2079"/>
      <c r="J21" s="2079"/>
      <c r="K21" s="3023"/>
      <c r="L21" s="3027"/>
      <c r="M21" s="2081"/>
      <c r="N21" s="2079"/>
      <c r="O21" s="3021" t="s">
        <v>2274</v>
      </c>
      <c r="Q21" s="2079"/>
      <c r="R21" s="2079"/>
      <c r="S21" s="2079"/>
      <c r="T21" s="2079"/>
      <c r="U21" s="2079"/>
      <c r="V21" s="2079"/>
      <c r="W21" s="2079"/>
      <c r="X21" s="2079"/>
      <c r="Y21" s="3017" t="s">
        <v>2275</v>
      </c>
      <c r="Z21" s="2079"/>
      <c r="AA21" s="2079"/>
      <c r="AB21" s="2079"/>
      <c r="AC21" s="2079" t="s">
        <v>2276</v>
      </c>
      <c r="AD21" s="2079"/>
      <c r="AE21" s="2079"/>
      <c r="AF21" s="2079"/>
      <c r="AG21" s="2079" t="s">
        <v>2277</v>
      </c>
    </row>
    <row r="22" spans="4:33" s="3014" customFormat="1">
      <c r="D22" s="2079"/>
      <c r="E22" s="2079"/>
      <c r="F22" s="2079"/>
      <c r="G22" s="605"/>
      <c r="I22" s="2079"/>
      <c r="J22" s="2079"/>
      <c r="K22" s="3023"/>
      <c r="M22" s="2079"/>
      <c r="N22" s="2079"/>
      <c r="O22" s="3024"/>
      <c r="P22" s="3019"/>
      <c r="Q22" s="2079"/>
      <c r="R22" s="2079"/>
      <c r="S22" s="2079"/>
      <c r="T22" s="2079"/>
      <c r="U22" s="2079"/>
      <c r="V22" s="2079"/>
      <c r="W22" s="2079"/>
      <c r="X22" s="2079"/>
      <c r="Y22" s="3023"/>
      <c r="Z22" s="2079"/>
      <c r="AA22" s="2079"/>
      <c r="AB22" s="2079"/>
      <c r="AC22" s="3023"/>
      <c r="AD22" s="2079"/>
      <c r="AE22" s="2079"/>
      <c r="AF22" s="2079"/>
      <c r="AG22" s="2079"/>
    </row>
    <row r="23" spans="4:33" s="3014" customFormat="1">
      <c r="D23" s="2079"/>
      <c r="E23" s="2079"/>
      <c r="F23" s="2079"/>
      <c r="G23" s="3023"/>
      <c r="I23" s="2079"/>
      <c r="J23" s="2079"/>
      <c r="K23" s="3022" t="s">
        <v>2278</v>
      </c>
      <c r="L23" s="3019"/>
      <c r="M23" s="3017"/>
      <c r="N23" s="2079"/>
      <c r="O23" s="3021" t="s">
        <v>2279</v>
      </c>
      <c r="Q23" s="2079"/>
      <c r="R23" s="2079"/>
      <c r="S23" s="2079"/>
      <c r="T23" s="2079"/>
      <c r="U23" s="2079"/>
      <c r="V23" s="2079"/>
      <c r="W23" s="2079"/>
      <c r="X23" s="2079"/>
      <c r="Y23" s="605"/>
      <c r="Z23" s="2079"/>
      <c r="AA23" s="2079"/>
      <c r="AB23" s="2079"/>
      <c r="AC23" s="2079"/>
      <c r="AD23" s="2079"/>
      <c r="AE23" s="2079"/>
      <c r="AF23" s="2079"/>
      <c r="AG23" s="2079" t="s">
        <v>2280</v>
      </c>
    </row>
    <row r="24" spans="4:33" s="3014" customFormat="1">
      <c r="D24" s="2079"/>
      <c r="E24" s="2079"/>
      <c r="F24" s="2079"/>
      <c r="G24" s="3023"/>
      <c r="I24" s="2079"/>
      <c r="J24" s="2079"/>
      <c r="K24" s="3023"/>
      <c r="M24" s="2079"/>
      <c r="N24" s="2079"/>
      <c r="O24" s="3024"/>
      <c r="P24" s="3019"/>
      <c r="Q24" s="2079"/>
      <c r="R24" s="2079"/>
      <c r="S24" s="2079"/>
      <c r="T24" s="2079"/>
      <c r="U24" s="2079"/>
      <c r="V24" s="2079"/>
      <c r="W24" s="2079"/>
      <c r="X24" s="2079"/>
      <c r="Y24" s="2079"/>
      <c r="Z24" s="2079"/>
      <c r="AA24" s="2079"/>
      <c r="AB24" s="2079"/>
      <c r="AC24" s="2079"/>
      <c r="AD24" s="2079"/>
      <c r="AE24" s="2079"/>
      <c r="AF24" s="2079"/>
      <c r="AG24" s="2079"/>
    </row>
    <row r="25" spans="4:33" s="3014" customFormat="1">
      <c r="D25" s="2079"/>
      <c r="E25" s="2079"/>
      <c r="F25" s="2079"/>
      <c r="G25" s="3023"/>
      <c r="I25" s="2079"/>
      <c r="J25" s="2079"/>
      <c r="K25" s="3023"/>
      <c r="M25" s="2079"/>
      <c r="N25" s="2079"/>
      <c r="O25" s="3021" t="s">
        <v>2281</v>
      </c>
      <c r="Q25" s="2079"/>
      <c r="R25" s="2079"/>
      <c r="S25" s="2079"/>
      <c r="T25" s="2079"/>
      <c r="U25" s="2079"/>
      <c r="V25" s="2079"/>
      <c r="W25" s="2079"/>
      <c r="X25" s="2079"/>
      <c r="Y25" s="2079"/>
      <c r="Z25" s="2079"/>
      <c r="AA25" s="2079"/>
      <c r="AB25" s="2079"/>
      <c r="AC25" s="2079" t="s">
        <v>2282</v>
      </c>
      <c r="AD25" s="2079"/>
      <c r="AE25" s="2079"/>
      <c r="AF25" s="2079"/>
      <c r="AG25" s="2079" t="s">
        <v>2283</v>
      </c>
    </row>
    <row r="26" spans="4:33" s="3014" customFormat="1">
      <c r="D26" s="2079"/>
      <c r="E26" s="2079"/>
      <c r="F26" s="2079"/>
      <c r="G26" s="3023"/>
      <c r="I26" s="2079"/>
      <c r="J26" s="2079"/>
      <c r="K26" s="3023"/>
      <c r="M26" s="2079"/>
      <c r="N26" s="2079"/>
      <c r="O26" s="3024"/>
      <c r="P26" s="3019"/>
      <c r="Q26" s="2079"/>
      <c r="R26" s="2079"/>
      <c r="S26" s="2079"/>
      <c r="T26" s="2079"/>
      <c r="U26" s="2079"/>
      <c r="V26" s="2079"/>
      <c r="W26" s="2079"/>
      <c r="X26" s="2079"/>
      <c r="Y26" s="2079"/>
      <c r="Z26" s="2079"/>
      <c r="AA26" s="2079"/>
      <c r="AB26" s="2079"/>
      <c r="AC26" s="2079"/>
      <c r="AD26" s="2079"/>
      <c r="AE26" s="2079"/>
      <c r="AF26" s="2079"/>
      <c r="AG26" s="2079"/>
    </row>
    <row r="27" spans="4:33" s="3014" customFormat="1">
      <c r="D27" s="2079"/>
      <c r="E27" s="2079"/>
      <c r="F27" s="2079"/>
      <c r="G27" s="3023"/>
      <c r="I27" s="2079"/>
      <c r="J27" s="2079"/>
      <c r="K27" s="3023"/>
      <c r="M27" s="2079"/>
      <c r="N27" s="2079"/>
      <c r="O27" s="3021" t="s">
        <v>2284</v>
      </c>
      <c r="Q27" s="2079"/>
      <c r="R27" s="2079"/>
      <c r="S27" s="2079"/>
      <c r="T27" s="2079"/>
      <c r="U27" s="2079"/>
      <c r="V27" s="2079"/>
      <c r="W27" s="2079"/>
      <c r="X27" s="2079"/>
      <c r="Y27" s="2079"/>
      <c r="Z27" s="2079"/>
      <c r="AA27" s="2079"/>
      <c r="AB27" s="2079"/>
      <c r="AC27" s="2079" t="s">
        <v>2285</v>
      </c>
      <c r="AD27" s="2079"/>
      <c r="AE27" s="2079"/>
      <c r="AF27" s="2079"/>
      <c r="AG27" s="2079" t="s">
        <v>2286</v>
      </c>
    </row>
    <row r="28" spans="4:33" s="3014" customFormat="1">
      <c r="D28" s="2079"/>
      <c r="E28" s="2079"/>
      <c r="F28" s="2079"/>
      <c r="G28" s="3023"/>
      <c r="I28" s="2079"/>
      <c r="J28" s="2079"/>
      <c r="K28" s="3023"/>
      <c r="M28" s="2079"/>
      <c r="N28" s="2079"/>
      <c r="O28" s="3024"/>
      <c r="P28" s="3019"/>
      <c r="Q28" s="2079"/>
      <c r="R28" s="2079"/>
      <c r="S28" s="2079"/>
      <c r="T28" s="2079"/>
      <c r="U28" s="2079"/>
      <c r="V28" s="2079"/>
      <c r="W28" s="2079"/>
      <c r="X28" s="2079"/>
      <c r="Y28" s="2079"/>
      <c r="Z28" s="2079"/>
      <c r="AA28" s="2079"/>
      <c r="AB28" s="2079"/>
      <c r="AC28" s="2079"/>
      <c r="AD28" s="2079"/>
      <c r="AE28" s="2079"/>
      <c r="AF28" s="2079"/>
      <c r="AG28" s="2079"/>
    </row>
    <row r="29" spans="4:33" s="3014" customFormat="1">
      <c r="D29" s="2079"/>
      <c r="E29" s="2079"/>
      <c r="F29" s="2079"/>
      <c r="G29" s="3023"/>
      <c r="I29" s="2079"/>
      <c r="J29" s="2079"/>
      <c r="K29" s="3018" t="s">
        <v>2287</v>
      </c>
      <c r="L29" s="3019"/>
      <c r="M29" s="3017"/>
      <c r="N29" s="2079"/>
      <c r="O29" s="3021" t="s">
        <v>2288</v>
      </c>
      <c r="Q29" s="2079"/>
      <c r="R29" s="2079"/>
      <c r="S29" s="2079"/>
      <c r="T29" s="2079"/>
      <c r="U29" s="2079"/>
      <c r="V29" s="2079"/>
      <c r="W29" s="2079"/>
      <c r="X29" s="2079"/>
      <c r="Y29" s="2079"/>
      <c r="Z29" s="2079"/>
      <c r="AA29" s="2079"/>
      <c r="AB29" s="2079"/>
      <c r="AC29" s="3023"/>
      <c r="AD29" s="2079"/>
      <c r="AE29" s="2079"/>
      <c r="AF29" s="2079"/>
      <c r="AG29" s="2079" t="s">
        <v>2289</v>
      </c>
    </row>
    <row r="30" spans="4:33" s="3014" customFormat="1">
      <c r="D30" s="2079"/>
      <c r="E30" s="2079"/>
      <c r="F30" s="2079"/>
      <c r="G30" s="3023"/>
      <c r="I30" s="2079"/>
      <c r="J30" s="2079"/>
      <c r="K30" s="3023"/>
      <c r="M30" s="2079"/>
      <c r="N30" s="2079"/>
      <c r="O30" s="3021"/>
      <c r="Q30" s="2079"/>
      <c r="R30" s="2079"/>
      <c r="S30" s="2079"/>
      <c r="T30" s="2079"/>
      <c r="U30" s="2079"/>
      <c r="V30" s="2079"/>
      <c r="W30" s="2079"/>
      <c r="X30" s="2079"/>
      <c r="Y30" s="2079"/>
      <c r="Z30" s="2079"/>
      <c r="AA30" s="2079"/>
      <c r="AB30" s="2079"/>
      <c r="AC30" s="2079"/>
      <c r="AD30" s="2079"/>
      <c r="AE30" s="2079"/>
      <c r="AF30" s="2079"/>
      <c r="AG30" s="2079"/>
    </row>
    <row r="31" spans="4:33" s="3014" customFormat="1">
      <c r="D31" s="2079"/>
      <c r="E31" s="2079"/>
      <c r="F31" s="2079"/>
      <c r="G31" s="3023"/>
      <c r="I31" s="2079"/>
      <c r="J31" s="2079"/>
      <c r="K31" s="3023"/>
      <c r="M31" s="2079"/>
      <c r="N31" s="2079"/>
      <c r="O31" s="3021" t="s">
        <v>2290</v>
      </c>
      <c r="Q31" s="2079"/>
      <c r="R31" s="2079"/>
      <c r="S31" s="2079"/>
      <c r="T31" s="2079"/>
      <c r="U31" s="2079"/>
      <c r="V31" s="2079"/>
      <c r="W31" s="2079"/>
      <c r="X31" s="2079"/>
      <c r="Y31" s="2079"/>
      <c r="Z31" s="2079"/>
      <c r="AA31" s="2079"/>
      <c r="AB31" s="2079"/>
      <c r="AC31" s="2079"/>
      <c r="AD31" s="2079"/>
      <c r="AE31" s="2079"/>
      <c r="AF31" s="2079"/>
      <c r="AG31" s="2079" t="s">
        <v>2291</v>
      </c>
    </row>
    <row r="32" spans="4:33" s="3014" customFormat="1">
      <c r="D32" s="2079"/>
      <c r="E32" s="2079"/>
      <c r="F32" s="2079"/>
      <c r="G32" s="3023"/>
      <c r="I32" s="2079"/>
      <c r="J32" s="2079"/>
      <c r="K32" s="3023"/>
      <c r="M32" s="2079"/>
      <c r="N32" s="2079"/>
      <c r="O32" s="3024"/>
      <c r="P32" s="3019"/>
      <c r="Q32" s="2079"/>
      <c r="R32" s="2079"/>
      <c r="S32" s="2079"/>
      <c r="T32" s="2079"/>
      <c r="U32" s="2079"/>
      <c r="V32" s="3017"/>
      <c r="W32" s="2079"/>
      <c r="X32" s="3017"/>
      <c r="Y32" s="2079"/>
      <c r="Z32" s="2079"/>
      <c r="AA32" s="2079"/>
      <c r="AB32" s="2079"/>
      <c r="AC32" s="2079"/>
      <c r="AD32" s="2079"/>
      <c r="AE32" s="2079"/>
      <c r="AF32" s="2079"/>
      <c r="AG32" s="2079"/>
    </row>
    <row r="33" spans="4:33" s="3014" customFormat="1">
      <c r="D33" s="2079"/>
      <c r="E33" s="2079"/>
      <c r="F33" s="2079"/>
      <c r="G33" s="3023"/>
      <c r="I33" s="2079"/>
      <c r="J33" s="2079"/>
      <c r="K33" s="3023"/>
      <c r="M33" s="2079"/>
      <c r="N33" s="2079"/>
      <c r="O33" s="3021" t="s">
        <v>2292</v>
      </c>
      <c r="Q33" s="3017"/>
      <c r="R33" s="2079"/>
      <c r="S33" s="2079"/>
      <c r="T33" s="2079"/>
      <c r="U33" s="2079"/>
      <c r="V33" s="2079"/>
      <c r="W33" s="2079"/>
      <c r="X33" s="2079"/>
      <c r="Y33" s="3017"/>
      <c r="Z33" s="2079"/>
      <c r="AA33" s="2079"/>
      <c r="AB33" s="2079"/>
      <c r="AC33" s="2079"/>
      <c r="AD33" s="2079"/>
      <c r="AE33" s="2079"/>
      <c r="AF33" s="2079"/>
      <c r="AG33" s="2079" t="s">
        <v>2293</v>
      </c>
    </row>
    <row r="34" spans="4:33" s="3014" customFormat="1">
      <c r="D34" s="2079"/>
      <c r="E34" s="2079"/>
      <c r="F34" s="2079"/>
      <c r="G34" s="3023"/>
      <c r="I34" s="2079"/>
      <c r="J34" s="2079"/>
      <c r="K34" s="3023"/>
      <c r="M34" s="2079"/>
      <c r="N34" s="2079"/>
      <c r="O34" s="3021"/>
      <c r="P34" s="3019"/>
      <c r="Q34" s="2079"/>
      <c r="R34" s="2079"/>
      <c r="S34" s="2079"/>
      <c r="T34" s="2079"/>
      <c r="U34" s="2079"/>
      <c r="V34" s="2079"/>
      <c r="W34" s="2079"/>
      <c r="X34" s="3017"/>
      <c r="Y34" s="2079"/>
      <c r="Z34" s="2079"/>
      <c r="AA34" s="2079"/>
      <c r="AB34" s="2079"/>
      <c r="AC34" s="2079"/>
      <c r="AD34" s="2079"/>
      <c r="AE34" s="2079"/>
      <c r="AF34" s="2079"/>
      <c r="AG34" s="2079"/>
    </row>
    <row r="35" spans="4:33" s="3014" customFormat="1">
      <c r="G35" s="3023"/>
      <c r="I35" s="2079"/>
      <c r="J35" s="2079"/>
      <c r="K35" s="3022" t="s">
        <v>2294</v>
      </c>
      <c r="L35" s="3019"/>
      <c r="M35" s="3017"/>
      <c r="N35" s="2079"/>
      <c r="O35" s="3021" t="s">
        <v>2295</v>
      </c>
      <c r="Q35" s="2079"/>
      <c r="R35" s="2079"/>
      <c r="S35" s="2079"/>
      <c r="T35" s="2079"/>
      <c r="U35" s="2079"/>
      <c r="V35" s="2079"/>
      <c r="W35" s="2079"/>
      <c r="X35" s="2079"/>
      <c r="Y35" s="3017"/>
      <c r="Z35" s="2079"/>
      <c r="AA35" s="2079"/>
      <c r="AB35" s="2079"/>
      <c r="AC35" s="2079"/>
      <c r="AD35" s="2079"/>
      <c r="AE35" s="2079"/>
      <c r="AF35" s="2079"/>
      <c r="AG35" s="2079" t="s">
        <v>2296</v>
      </c>
    </row>
    <row r="36" spans="4:33" s="3014" customFormat="1">
      <c r="G36" s="3023"/>
      <c r="I36" s="2079"/>
      <c r="J36" s="2079"/>
      <c r="K36" s="3023"/>
      <c r="M36" s="2079"/>
      <c r="N36" s="2079"/>
      <c r="O36" s="3024"/>
      <c r="P36" s="3019"/>
      <c r="Q36" s="2079"/>
      <c r="R36" s="2079"/>
      <c r="S36" s="2079"/>
      <c r="T36" s="3017"/>
      <c r="U36" s="3017"/>
      <c r="V36" s="2079"/>
      <c r="W36" s="2079"/>
      <c r="X36" s="3017"/>
      <c r="Y36" s="2079"/>
      <c r="Z36" s="2079"/>
      <c r="AA36" s="2079"/>
      <c r="AB36" s="2079"/>
      <c r="AC36" s="2079"/>
      <c r="AD36" s="2079"/>
      <c r="AE36" s="2079"/>
      <c r="AF36" s="2079"/>
      <c r="AG36" s="2079"/>
    </row>
    <row r="37" spans="4:33" s="3014" customFormat="1">
      <c r="G37" s="3023"/>
      <c r="I37" s="2079"/>
      <c r="J37" s="2079"/>
      <c r="K37" s="3023"/>
      <c r="M37" s="2079"/>
      <c r="N37" s="2079"/>
      <c r="O37" s="3021" t="s">
        <v>2297</v>
      </c>
      <c r="Q37" s="2079"/>
      <c r="R37" s="3017"/>
      <c r="S37" s="2079"/>
      <c r="T37" s="2079"/>
      <c r="U37" s="2079"/>
      <c r="V37" s="2079"/>
      <c r="W37" s="2079"/>
      <c r="X37" s="2079"/>
      <c r="Y37" s="3017"/>
      <c r="Z37" s="2079"/>
      <c r="AA37" s="2079"/>
      <c r="AB37" s="2079"/>
      <c r="AC37" s="2079"/>
      <c r="AD37" s="2079"/>
      <c r="AE37" s="2079"/>
      <c r="AF37" s="2079"/>
      <c r="AG37" s="2079" t="s">
        <v>2298</v>
      </c>
    </row>
    <row r="38" spans="4:33" s="3014" customFormat="1">
      <c r="G38" s="3023"/>
      <c r="I38" s="2079"/>
      <c r="J38" s="2079"/>
      <c r="K38" s="3023"/>
      <c r="M38" s="2079"/>
      <c r="N38" s="2079"/>
      <c r="O38" s="3021"/>
      <c r="P38" s="3019"/>
      <c r="Q38" s="2079"/>
      <c r="R38" s="2079"/>
      <c r="S38" s="2079"/>
      <c r="T38" s="2079"/>
      <c r="U38" s="2079"/>
      <c r="V38" s="2079"/>
      <c r="W38" s="2079"/>
      <c r="X38" s="3017"/>
      <c r="Y38" s="2079"/>
      <c r="Z38" s="2079"/>
      <c r="AA38" s="2079"/>
      <c r="AB38" s="2079"/>
      <c r="AC38" s="2079"/>
      <c r="AD38" s="2079"/>
      <c r="AE38" s="2079"/>
      <c r="AF38" s="2079"/>
      <c r="AG38" s="2079"/>
    </row>
    <row r="39" spans="4:33" s="3014" customFormat="1">
      <c r="G39" s="3023"/>
      <c r="I39" s="2079"/>
      <c r="J39" s="2079"/>
      <c r="K39" s="3022" t="s">
        <v>2299</v>
      </c>
      <c r="L39" s="3019"/>
      <c r="M39" s="3017"/>
      <c r="N39" s="2079"/>
      <c r="O39" s="3021" t="s">
        <v>2261</v>
      </c>
      <c r="P39" s="3023"/>
      <c r="Q39" s="2079"/>
      <c r="R39" s="2079"/>
      <c r="S39" s="2079"/>
      <c r="T39" s="2079"/>
      <c r="U39" s="2079"/>
      <c r="V39" s="2079"/>
      <c r="W39" s="2079"/>
      <c r="X39" s="2079"/>
      <c r="Y39" s="3017"/>
      <c r="Z39" s="2079"/>
      <c r="AA39" s="2079"/>
      <c r="AB39" s="2079"/>
      <c r="AC39" s="2079"/>
      <c r="AD39" s="2079"/>
      <c r="AE39" s="2079"/>
      <c r="AF39" s="2079"/>
      <c r="AG39" s="2079" t="s">
        <v>2300</v>
      </c>
    </row>
    <row r="40" spans="4:33" s="3014" customFormat="1">
      <c r="G40" s="3023"/>
      <c r="I40" s="2079"/>
      <c r="J40" s="2079"/>
      <c r="K40" s="3023"/>
      <c r="M40" s="2079"/>
      <c r="N40" s="2079"/>
      <c r="O40" s="3024"/>
      <c r="Q40" s="2079"/>
      <c r="R40" s="2079"/>
      <c r="S40" s="2079"/>
      <c r="T40" s="2079"/>
      <c r="U40" s="2079"/>
      <c r="V40" s="3017"/>
      <c r="W40" s="2079"/>
      <c r="X40" s="3017"/>
      <c r="Y40" s="2079"/>
      <c r="Z40" s="2079"/>
      <c r="AA40" s="2079"/>
      <c r="AB40" s="2079"/>
      <c r="AC40" s="2079"/>
      <c r="AD40" s="2079"/>
      <c r="AE40" s="2079"/>
      <c r="AF40" s="2079"/>
      <c r="AG40" s="2079"/>
    </row>
    <row r="41" spans="4:33" s="3014" customFormat="1">
      <c r="G41" s="3023"/>
      <c r="I41" s="2079"/>
      <c r="J41" s="2079"/>
      <c r="K41" s="3023"/>
      <c r="M41" s="2079"/>
      <c r="N41" s="2079"/>
      <c r="O41" s="3021" t="s">
        <v>2301</v>
      </c>
      <c r="Q41" s="2079"/>
      <c r="R41" s="2079"/>
      <c r="S41" s="2079"/>
      <c r="T41" s="2079"/>
      <c r="U41" s="2079"/>
      <c r="V41" s="2079"/>
      <c r="W41" s="2079"/>
      <c r="X41" s="2079"/>
      <c r="Y41" s="3017"/>
      <c r="Z41" s="2079"/>
      <c r="AA41" s="2079"/>
      <c r="AB41" s="2079"/>
      <c r="AC41" s="2079"/>
      <c r="AD41" s="2079"/>
      <c r="AE41" s="2079"/>
      <c r="AF41" s="2079"/>
      <c r="AG41" s="2079" t="s">
        <v>2302</v>
      </c>
    </row>
    <row r="42" spans="4:33" s="3014" customFormat="1">
      <c r="G42" s="3023"/>
      <c r="I42" s="2079"/>
      <c r="J42" s="2079"/>
      <c r="K42" s="3023"/>
      <c r="M42" s="2079"/>
      <c r="N42" s="2079"/>
      <c r="O42" s="3024"/>
      <c r="Q42" s="2079"/>
      <c r="R42" s="2079"/>
      <c r="S42" s="2079"/>
      <c r="T42" s="2079"/>
      <c r="U42" s="2079"/>
      <c r="V42" s="2079"/>
      <c r="W42" s="2079"/>
      <c r="X42" s="3017"/>
      <c r="Y42" s="2079"/>
      <c r="Z42" s="2079"/>
      <c r="AA42" s="2079"/>
      <c r="AB42" s="2079"/>
      <c r="AC42" s="2079"/>
      <c r="AD42" s="2079"/>
      <c r="AE42" s="2079"/>
      <c r="AF42" s="2079"/>
      <c r="AG42" s="2079"/>
    </row>
    <row r="43" spans="4:33" s="3014" customFormat="1">
      <c r="G43" s="3023"/>
      <c r="I43" s="2079"/>
      <c r="J43" s="2079"/>
      <c r="K43" s="3023" t="s">
        <v>2303</v>
      </c>
      <c r="M43" s="3017"/>
      <c r="N43" s="2079"/>
      <c r="O43" s="3021" t="s">
        <v>2304</v>
      </c>
      <c r="P43" s="3019"/>
      <c r="Q43" s="2079"/>
      <c r="R43" s="2079"/>
      <c r="S43" s="2079"/>
      <c r="T43" s="2079"/>
      <c r="U43" s="2079"/>
      <c r="V43" s="2079"/>
      <c r="W43" s="2079"/>
      <c r="X43" s="2079"/>
      <c r="Y43" s="3017"/>
      <c r="Z43" s="2079"/>
      <c r="AA43" s="2079"/>
      <c r="AB43" s="2079"/>
      <c r="AC43" s="2079"/>
      <c r="AD43" s="2079"/>
      <c r="AE43" s="2079"/>
      <c r="AF43" s="2079"/>
      <c r="AG43" s="2079" t="s">
        <v>2305</v>
      </c>
    </row>
    <row r="44" spans="4:33" s="3014" customFormat="1">
      <c r="G44" s="3023"/>
      <c r="I44" s="2079"/>
      <c r="J44" s="2079"/>
      <c r="K44" s="3023"/>
      <c r="M44" s="2079"/>
      <c r="N44" s="2079"/>
      <c r="O44" s="3021"/>
      <c r="Q44" s="2079"/>
      <c r="R44" s="2079"/>
      <c r="S44" s="2079"/>
      <c r="T44" s="3017"/>
      <c r="U44" s="3017"/>
      <c r="V44" s="2079"/>
      <c r="W44" s="2079"/>
      <c r="X44" s="3017"/>
      <c r="Y44" s="2079"/>
      <c r="Z44" s="2079"/>
      <c r="AA44" s="2079"/>
      <c r="AB44" s="2079"/>
      <c r="AC44" s="2079"/>
      <c r="AD44" s="2079"/>
      <c r="AE44" s="2079"/>
      <c r="AF44" s="2079"/>
      <c r="AG44" s="2079"/>
    </row>
    <row r="45" spans="4:33" s="3014" customFormat="1">
      <c r="G45" s="3023"/>
      <c r="I45" s="2079"/>
      <c r="J45" s="2079"/>
      <c r="K45" s="3023"/>
      <c r="M45" s="3017"/>
      <c r="N45" s="2079"/>
      <c r="O45" s="3021" t="s">
        <v>2306</v>
      </c>
      <c r="P45" s="3029"/>
      <c r="Q45" s="2079"/>
      <c r="R45" s="2079"/>
      <c r="S45" s="2079"/>
      <c r="T45" s="2079"/>
      <c r="U45" s="2079"/>
      <c r="V45" s="2079"/>
      <c r="W45" s="2079"/>
      <c r="X45" s="2079"/>
      <c r="Y45" s="3017"/>
      <c r="Z45" s="2079"/>
      <c r="AA45" s="2079"/>
      <c r="AB45" s="2079"/>
      <c r="AC45" s="2079"/>
      <c r="AD45" s="2079"/>
      <c r="AE45" s="2079"/>
      <c r="AF45" s="2079"/>
      <c r="AG45" s="2079" t="s">
        <v>2307</v>
      </c>
    </row>
    <row r="46" spans="4:33" s="3014" customFormat="1">
      <c r="G46" s="3023"/>
      <c r="I46" s="2079"/>
      <c r="J46" s="2079"/>
      <c r="K46" s="3023"/>
      <c r="M46" s="2079"/>
      <c r="N46" s="2079"/>
      <c r="O46" s="3024"/>
      <c r="Q46" s="2079"/>
      <c r="R46" s="2079"/>
      <c r="S46" s="2079"/>
      <c r="T46" s="2079"/>
      <c r="U46" s="2079"/>
      <c r="V46" s="2079"/>
      <c r="W46" s="2079"/>
      <c r="X46" s="3017"/>
      <c r="Y46" s="2079"/>
      <c r="Z46" s="2079"/>
      <c r="AA46" s="2079"/>
      <c r="AB46" s="2079"/>
      <c r="AC46" s="2079"/>
      <c r="AD46" s="2079"/>
      <c r="AE46" s="2079"/>
      <c r="AF46" s="2079"/>
      <c r="AG46" s="2079"/>
    </row>
    <row r="47" spans="4:33" s="3014" customFormat="1">
      <c r="G47" s="3022" t="s">
        <v>2308</v>
      </c>
      <c r="H47" s="3019"/>
      <c r="I47" s="3017"/>
      <c r="J47" s="2079"/>
      <c r="K47" s="3022" t="s">
        <v>2309</v>
      </c>
      <c r="L47" s="3019"/>
      <c r="M47" s="3017"/>
      <c r="N47" s="2079"/>
      <c r="O47" s="3021" t="s">
        <v>2310</v>
      </c>
      <c r="P47" s="3019"/>
      <c r="Q47" s="3029"/>
      <c r="R47" s="3029"/>
      <c r="S47" s="2079"/>
      <c r="T47" s="2079"/>
      <c r="U47" s="2079"/>
      <c r="V47" s="2079"/>
      <c r="W47" s="2079"/>
      <c r="X47" s="2079"/>
      <c r="Y47" s="3017"/>
      <c r="Z47" s="2079"/>
      <c r="AA47" s="2079"/>
      <c r="AB47" s="2079"/>
      <c r="AC47" s="2079"/>
      <c r="AD47" s="2079"/>
      <c r="AE47" s="2079"/>
      <c r="AF47" s="2079"/>
      <c r="AG47" s="2079" t="s">
        <v>2311</v>
      </c>
    </row>
    <row r="48" spans="4:33" s="3014" customFormat="1">
      <c r="G48" s="3023"/>
      <c r="I48" s="2079"/>
      <c r="J48" s="2079"/>
      <c r="K48" s="3023"/>
      <c r="M48" s="2079"/>
      <c r="N48" s="2079"/>
      <c r="O48" s="3024"/>
      <c r="Q48" s="2079"/>
      <c r="R48" s="2079"/>
      <c r="S48" s="2079"/>
      <c r="T48" s="2079"/>
      <c r="U48" s="2079"/>
      <c r="V48" s="2079"/>
      <c r="W48" s="2079"/>
      <c r="X48" s="3017"/>
      <c r="Y48" s="2079"/>
      <c r="Z48" s="2079"/>
      <c r="AA48" s="2079"/>
      <c r="AB48" s="2079"/>
      <c r="AC48" s="2079"/>
      <c r="AD48" s="2079"/>
      <c r="AE48" s="2079"/>
      <c r="AF48" s="2079"/>
      <c r="AG48" s="2079"/>
    </row>
    <row r="49" spans="7:33" s="3014" customFormat="1">
      <c r="G49" s="605"/>
      <c r="I49" s="2079"/>
      <c r="J49" s="2079"/>
      <c r="K49" s="3023"/>
      <c r="M49" s="2079"/>
      <c r="N49" s="2079"/>
      <c r="O49" s="3029" t="s">
        <v>2312</v>
      </c>
      <c r="P49" s="3019"/>
      <c r="Q49" s="2079"/>
      <c r="R49" s="2079"/>
      <c r="S49" s="2079"/>
      <c r="T49" s="2079"/>
      <c r="U49" s="2079"/>
      <c r="V49" s="2079"/>
      <c r="W49" s="2079"/>
      <c r="X49" s="2079"/>
      <c r="Y49" s="3017"/>
      <c r="Z49" s="2079"/>
      <c r="AA49" s="2079"/>
      <c r="AB49" s="2079"/>
      <c r="AC49" s="3023"/>
      <c r="AD49" s="2079"/>
      <c r="AE49" s="2079"/>
      <c r="AF49" s="2079"/>
      <c r="AG49" s="2079" t="s">
        <v>2313</v>
      </c>
    </row>
    <row r="50" spans="7:33" s="3014" customFormat="1">
      <c r="G50" s="605"/>
      <c r="I50" s="2079"/>
      <c r="J50" s="2079"/>
      <c r="K50" s="3023"/>
      <c r="M50" s="2079"/>
      <c r="N50" s="2079"/>
      <c r="O50" s="3024"/>
      <c r="Q50" s="2079"/>
      <c r="R50" s="2079"/>
      <c r="S50" s="2079"/>
      <c r="T50" s="2079"/>
      <c r="U50" s="2079"/>
      <c r="V50" s="2079"/>
      <c r="W50" s="2079"/>
      <c r="X50" s="3017"/>
      <c r="Y50" s="2079"/>
      <c r="Z50" s="2079"/>
      <c r="AA50" s="2079"/>
      <c r="AB50" s="2079"/>
      <c r="AC50" s="2079"/>
      <c r="AD50" s="2079"/>
      <c r="AE50" s="2079"/>
      <c r="AF50" s="2079"/>
      <c r="AG50" s="2079"/>
    </row>
    <row r="51" spans="7:33" s="3014" customFormat="1">
      <c r="G51" s="3023"/>
      <c r="I51" s="2079"/>
      <c r="J51" s="2079"/>
      <c r="K51" s="3021"/>
      <c r="M51" s="2079"/>
      <c r="N51" s="2079"/>
      <c r="O51" s="3021" t="s">
        <v>2314</v>
      </c>
      <c r="P51" s="3029"/>
      <c r="Q51" s="2079"/>
      <c r="R51" s="2079"/>
      <c r="S51" s="2079"/>
      <c r="T51" s="2079"/>
      <c r="U51" s="2079"/>
      <c r="V51" s="2079"/>
      <c r="W51" s="2079"/>
      <c r="X51" s="2079"/>
      <c r="Y51" s="3017"/>
      <c r="Z51" s="2079"/>
      <c r="AA51" s="2079"/>
      <c r="AB51" s="2079"/>
      <c r="AC51" s="2079" t="s">
        <v>2315</v>
      </c>
      <c r="AD51" s="2079"/>
      <c r="AE51" s="2079"/>
      <c r="AF51" s="2079"/>
      <c r="AG51" s="2079" t="s">
        <v>2286</v>
      </c>
    </row>
    <row r="52" spans="7:33" s="3014" customFormat="1">
      <c r="G52" s="3023"/>
      <c r="I52" s="2079"/>
      <c r="J52" s="2079"/>
      <c r="K52" s="3023"/>
      <c r="M52" s="2079"/>
      <c r="N52" s="2079"/>
      <c r="O52" s="2079"/>
      <c r="Q52" s="2079"/>
      <c r="R52" s="2079"/>
      <c r="S52" s="2079"/>
      <c r="T52" s="2079"/>
      <c r="U52" s="2079"/>
      <c r="V52" s="2079"/>
      <c r="W52" s="2079"/>
      <c r="X52" s="3017"/>
      <c r="Y52" s="2079"/>
      <c r="Z52" s="2079"/>
      <c r="AA52" s="2079"/>
      <c r="AB52" s="2079"/>
      <c r="AC52" s="2079"/>
      <c r="AD52" s="2079"/>
      <c r="AE52" s="2079"/>
      <c r="AF52" s="2079"/>
      <c r="AG52" s="2079"/>
    </row>
    <row r="53" spans="7:33" s="3014" customFormat="1">
      <c r="G53" s="3023"/>
      <c r="I53" s="2079"/>
      <c r="J53" s="2079"/>
      <c r="K53" s="3023"/>
      <c r="M53" s="2079"/>
      <c r="N53" s="2079"/>
      <c r="O53" s="3021" t="s">
        <v>2316</v>
      </c>
      <c r="P53" s="3019"/>
      <c r="Q53" s="3029"/>
      <c r="R53" s="3029"/>
      <c r="S53" s="2079"/>
      <c r="T53" s="2079"/>
      <c r="U53" s="2079"/>
      <c r="V53" s="2079"/>
      <c r="W53" s="2079"/>
      <c r="X53" s="2079"/>
      <c r="Y53" s="3017"/>
      <c r="Z53" s="2079"/>
      <c r="AA53" s="2079"/>
      <c r="AB53" s="2079"/>
      <c r="AC53" s="2079"/>
      <c r="AD53" s="2079"/>
      <c r="AE53" s="2079"/>
      <c r="AF53" s="2079"/>
      <c r="AG53" s="2079" t="s">
        <v>2289</v>
      </c>
    </row>
    <row r="54" spans="7:33" s="3014" customFormat="1">
      <c r="G54" s="3023"/>
      <c r="I54" s="2079"/>
      <c r="J54" s="2079"/>
      <c r="K54" s="3023"/>
      <c r="M54" s="2079"/>
      <c r="N54" s="2079"/>
      <c r="O54" s="3024"/>
      <c r="Q54" s="2079"/>
      <c r="R54" s="2079"/>
      <c r="S54" s="2079"/>
      <c r="T54" s="2079"/>
      <c r="U54" s="2079"/>
      <c r="V54" s="2079"/>
      <c r="W54" s="2079"/>
      <c r="X54" s="2079"/>
      <c r="Y54" s="2079"/>
      <c r="Z54" s="2079"/>
      <c r="AA54" s="2079"/>
      <c r="AB54" s="2079"/>
      <c r="AC54" s="2079"/>
      <c r="AD54" s="2079"/>
      <c r="AE54" s="2079"/>
      <c r="AF54" s="2079"/>
      <c r="AG54" s="2079"/>
    </row>
    <row r="55" spans="7:33" s="3014" customFormat="1">
      <c r="G55" s="3023"/>
      <c r="I55" s="2079"/>
      <c r="J55" s="2079"/>
      <c r="K55" s="3023"/>
      <c r="M55" s="2079"/>
      <c r="N55" s="2079"/>
      <c r="O55" s="3029" t="s">
        <v>2317</v>
      </c>
      <c r="P55" s="3019"/>
      <c r="Q55" s="2079"/>
      <c r="R55" s="2079"/>
      <c r="S55" s="2079"/>
      <c r="T55" s="2079"/>
      <c r="U55" s="2079"/>
      <c r="V55" s="2079"/>
      <c r="W55" s="2079"/>
      <c r="X55" s="2079"/>
      <c r="Y55" s="2079"/>
      <c r="Z55" s="2079"/>
      <c r="AA55" s="2079"/>
      <c r="AB55" s="2079"/>
      <c r="AC55" s="2079"/>
      <c r="AD55" s="2079"/>
      <c r="AE55" s="2079"/>
      <c r="AF55" s="2079"/>
      <c r="AG55" s="2079" t="s">
        <v>2296</v>
      </c>
    </row>
    <row r="56" spans="7:33" s="3014" customFormat="1">
      <c r="G56" s="3023"/>
      <c r="I56" s="2079"/>
      <c r="J56" s="2079"/>
      <c r="K56" s="3023"/>
      <c r="M56" s="2079"/>
      <c r="N56" s="2079"/>
      <c r="O56" s="3024"/>
      <c r="Q56" s="2079"/>
      <c r="R56" s="2079"/>
      <c r="S56" s="2079"/>
      <c r="T56" s="2079"/>
      <c r="U56" s="2079"/>
      <c r="V56" s="2079"/>
      <c r="W56" s="2079"/>
      <c r="X56" s="2079"/>
      <c r="Y56" s="2079"/>
      <c r="Z56" s="2079"/>
      <c r="AA56" s="2079"/>
      <c r="AB56" s="2079"/>
      <c r="AC56" s="2079"/>
      <c r="AD56" s="2079"/>
      <c r="AE56" s="2079"/>
      <c r="AF56" s="2079"/>
      <c r="AG56" s="2079"/>
    </row>
    <row r="57" spans="7:33" s="3014" customFormat="1">
      <c r="G57" s="3023"/>
      <c r="I57" s="2079"/>
      <c r="J57" s="2079"/>
      <c r="K57" s="3023"/>
      <c r="M57" s="2079"/>
      <c r="N57" s="2079"/>
      <c r="O57" s="3021" t="s">
        <v>2318</v>
      </c>
      <c r="P57" s="3019"/>
      <c r="Q57" s="2079"/>
      <c r="R57" s="2079"/>
      <c r="S57" s="2079"/>
      <c r="T57" s="2079"/>
      <c r="U57" s="2079"/>
      <c r="V57" s="2079"/>
      <c r="W57" s="2079"/>
      <c r="X57" s="2079"/>
      <c r="Y57" s="2079"/>
      <c r="Z57" s="2079"/>
      <c r="AA57" s="2079"/>
      <c r="AB57" s="2079"/>
      <c r="AC57" s="2079"/>
      <c r="AD57" s="2079"/>
      <c r="AE57" s="2079"/>
      <c r="AF57" s="2079"/>
      <c r="AG57" s="2079" t="s">
        <v>2298</v>
      </c>
    </row>
    <row r="58" spans="7:33" s="3014" customFormat="1">
      <c r="G58" s="3023"/>
      <c r="I58" s="2079"/>
      <c r="J58" s="2079"/>
      <c r="K58" s="3023"/>
      <c r="M58" s="2079"/>
      <c r="N58" s="2079"/>
      <c r="O58" s="3024"/>
      <c r="Q58" s="2079"/>
      <c r="R58" s="2079"/>
      <c r="S58" s="2079"/>
      <c r="T58" s="2079"/>
      <c r="U58" s="2079"/>
      <c r="V58" s="2079"/>
      <c r="W58" s="2079"/>
      <c r="X58" s="2079"/>
      <c r="Y58" s="2079"/>
      <c r="Z58" s="2079"/>
      <c r="AA58" s="2079"/>
      <c r="AB58" s="2079"/>
      <c r="AC58" s="2079"/>
      <c r="AD58" s="2079"/>
      <c r="AE58" s="2079"/>
      <c r="AF58" s="2079"/>
      <c r="AG58" s="2079"/>
    </row>
    <row r="59" spans="7:33" s="3014" customFormat="1">
      <c r="G59" s="3023"/>
      <c r="I59" s="2079"/>
      <c r="J59" s="2079"/>
      <c r="K59" s="2079"/>
      <c r="M59" s="2079"/>
      <c r="N59" s="2079"/>
      <c r="O59" s="3021" t="s">
        <v>2319</v>
      </c>
      <c r="P59" s="3019"/>
      <c r="Q59" s="2079"/>
      <c r="R59" s="2079"/>
      <c r="S59" s="3017" t="s">
        <v>2320</v>
      </c>
      <c r="T59" s="3017"/>
      <c r="U59" s="2079"/>
      <c r="V59" s="3017" t="s">
        <v>2321</v>
      </c>
      <c r="W59" s="3017"/>
      <c r="X59" s="2079"/>
      <c r="Y59" s="3022" t="s">
        <v>2322</v>
      </c>
      <c r="Z59" s="3017"/>
      <c r="AA59" s="3017"/>
      <c r="AB59" s="2079"/>
      <c r="AC59" s="3017" t="s">
        <v>2323</v>
      </c>
      <c r="AD59" s="3017"/>
      <c r="AE59" s="3017"/>
      <c r="AF59" s="2079"/>
      <c r="AG59" s="3017" t="s">
        <v>2251</v>
      </c>
    </row>
    <row r="60" spans="7:33" s="3014" customFormat="1">
      <c r="G60" s="3023"/>
      <c r="I60" s="2079"/>
      <c r="J60" s="2079"/>
      <c r="K60" s="3023"/>
      <c r="M60" s="2079"/>
      <c r="N60" s="2079"/>
      <c r="O60" s="3024"/>
      <c r="Q60" s="2079"/>
      <c r="R60" s="2079"/>
      <c r="S60" s="2079"/>
      <c r="T60" s="2079"/>
      <c r="U60" s="2079"/>
      <c r="V60" s="2079"/>
      <c r="W60" s="2079"/>
      <c r="X60" s="2079"/>
      <c r="Y60" s="3023"/>
      <c r="Z60" s="2079"/>
      <c r="AA60" s="2079"/>
      <c r="AB60" s="2079"/>
      <c r="AC60" s="3023"/>
      <c r="AD60" s="2079"/>
      <c r="AE60" s="2079"/>
      <c r="AF60" s="2079"/>
      <c r="AG60" s="3017"/>
    </row>
    <row r="61" spans="7:33" s="3014" customFormat="1">
      <c r="G61" s="3023"/>
      <c r="I61" s="2079"/>
      <c r="J61" s="2079"/>
      <c r="K61" s="3022" t="s">
        <v>2324</v>
      </c>
      <c r="L61" s="3019"/>
      <c r="M61" s="3017"/>
      <c r="N61" s="2079"/>
      <c r="O61" s="3021" t="s">
        <v>2325</v>
      </c>
      <c r="P61" s="3019"/>
      <c r="Q61" s="2079"/>
      <c r="R61" s="2079"/>
      <c r="S61" s="2079"/>
      <c r="T61" s="2079"/>
      <c r="U61" s="2079"/>
      <c r="V61" s="2079"/>
      <c r="W61" s="2079"/>
      <c r="X61" s="2079"/>
      <c r="Y61" s="2079"/>
      <c r="Z61" s="2079"/>
      <c r="AA61" s="2079"/>
      <c r="AB61" s="2079"/>
      <c r="AC61" s="2079"/>
      <c r="AD61" s="2079"/>
      <c r="AE61" s="2079"/>
      <c r="AF61" s="2079"/>
      <c r="AG61" s="3017" t="s">
        <v>2326</v>
      </c>
    </row>
    <row r="62" spans="7:33" s="3014" customFormat="1">
      <c r="G62" s="3023"/>
      <c r="I62" s="2079"/>
      <c r="J62" s="2079"/>
      <c r="K62" s="3023"/>
      <c r="M62" s="2079"/>
      <c r="N62" s="2079"/>
      <c r="O62" s="3024"/>
      <c r="Q62" s="2079"/>
      <c r="R62" s="2079"/>
      <c r="S62" s="2079"/>
      <c r="T62" s="2079"/>
      <c r="U62" s="2079"/>
      <c r="V62" s="2079"/>
      <c r="W62" s="2079"/>
      <c r="X62" s="2079"/>
      <c r="Y62" s="2079"/>
      <c r="Z62" s="2079"/>
      <c r="AA62" s="2079"/>
      <c r="AB62" s="2079"/>
      <c r="AC62" s="2079"/>
      <c r="AD62" s="2079"/>
      <c r="AE62" s="2079"/>
      <c r="AF62" s="2079"/>
      <c r="AG62" s="2079"/>
    </row>
    <row r="63" spans="7:33" s="3014" customFormat="1">
      <c r="G63" s="3023"/>
      <c r="I63" s="2079"/>
      <c r="J63" s="2079"/>
      <c r="K63" s="3023"/>
      <c r="M63" s="2079"/>
      <c r="N63" s="2079"/>
      <c r="O63" s="3021" t="s">
        <v>2327</v>
      </c>
      <c r="Q63" s="2079"/>
      <c r="R63" s="2079"/>
      <c r="S63" s="2079"/>
      <c r="T63" s="2079"/>
      <c r="U63" s="2079"/>
      <c r="V63" s="2079"/>
      <c r="W63" s="2079"/>
      <c r="X63" s="2079"/>
      <c r="Y63" s="2079"/>
      <c r="Z63" s="2079"/>
      <c r="AA63" s="2079"/>
      <c r="AB63" s="2079"/>
      <c r="AC63" s="2079"/>
      <c r="AD63" s="2079"/>
      <c r="AE63" s="2079"/>
      <c r="AF63" s="2079"/>
      <c r="AG63" s="3017" t="s">
        <v>2270</v>
      </c>
    </row>
    <row r="64" spans="7:33" s="3014" customFormat="1">
      <c r="G64" s="3023"/>
      <c r="I64" s="2079"/>
      <c r="J64" s="2079"/>
      <c r="K64" s="3023"/>
      <c r="M64" s="2079"/>
      <c r="N64" s="2079"/>
      <c r="O64" s="3024"/>
      <c r="P64" s="3019"/>
      <c r="Q64" s="2079"/>
      <c r="R64" s="2079"/>
      <c r="S64" s="2079"/>
      <c r="T64" s="2079"/>
      <c r="U64" s="2079"/>
      <c r="V64" s="2079"/>
      <c r="W64" s="2079"/>
      <c r="X64" s="2079"/>
      <c r="Y64" s="2079"/>
      <c r="Z64" s="2079"/>
      <c r="AA64" s="2079"/>
      <c r="AB64" s="2079"/>
      <c r="AC64" s="2079"/>
      <c r="AD64" s="2079"/>
      <c r="AE64" s="2079"/>
      <c r="AF64" s="2079"/>
      <c r="AG64" s="2079"/>
    </row>
    <row r="65" spans="7:33" s="3014" customFormat="1">
      <c r="G65" s="3023"/>
      <c r="I65" s="2079"/>
      <c r="J65" s="2079"/>
      <c r="K65" s="3023"/>
      <c r="M65" s="2079"/>
      <c r="N65" s="2079"/>
      <c r="O65" s="3024"/>
      <c r="Q65" s="2079"/>
      <c r="R65" s="2079"/>
      <c r="S65" s="2079"/>
      <c r="T65" s="2079"/>
      <c r="U65" s="2079"/>
      <c r="V65" s="2079"/>
      <c r="W65" s="2079"/>
      <c r="X65" s="2079"/>
      <c r="Y65" s="2079"/>
      <c r="Z65" s="2079"/>
      <c r="AA65" s="2079"/>
      <c r="AB65" s="2079"/>
      <c r="AC65" s="2079"/>
      <c r="AD65" s="2079"/>
      <c r="AE65" s="2079"/>
      <c r="AF65" s="2079"/>
      <c r="AG65" s="3017" t="s">
        <v>2328</v>
      </c>
    </row>
    <row r="66" spans="7:33" s="3014" customFormat="1">
      <c r="G66" s="3023"/>
      <c r="I66" s="2079"/>
      <c r="J66" s="2079"/>
      <c r="K66" s="3022" t="s">
        <v>2329</v>
      </c>
      <c r="L66" s="3019"/>
      <c r="M66" s="3017"/>
      <c r="N66" s="2079"/>
      <c r="O66" s="3021" t="s">
        <v>2330</v>
      </c>
      <c r="P66" s="3029"/>
      <c r="Q66" s="2079"/>
      <c r="R66" s="2079"/>
      <c r="S66" s="2079"/>
      <c r="T66" s="2079"/>
      <c r="U66" s="2079"/>
      <c r="V66" s="2079"/>
      <c r="W66" s="2079"/>
      <c r="X66" s="2079"/>
      <c r="Y66" s="2079"/>
      <c r="Z66" s="2079"/>
      <c r="AA66" s="2079"/>
      <c r="AB66" s="2079"/>
      <c r="AC66" s="2079"/>
      <c r="AD66" s="2079"/>
      <c r="AE66" s="2079"/>
      <c r="AF66" s="2079"/>
      <c r="AG66" s="3017"/>
    </row>
    <row r="67" spans="7:33" s="3014" customFormat="1">
      <c r="G67" s="3023"/>
      <c r="I67" s="2079"/>
      <c r="J67" s="2079"/>
      <c r="K67" s="3023"/>
      <c r="M67" s="2079"/>
      <c r="N67" s="2079"/>
      <c r="O67" s="3024"/>
      <c r="Q67" s="2079"/>
      <c r="R67" s="2079"/>
      <c r="S67" s="2079"/>
      <c r="T67" s="2079"/>
      <c r="U67" s="2079"/>
      <c r="V67" s="2079"/>
      <c r="W67" s="2079"/>
      <c r="X67" s="2079"/>
      <c r="Y67" s="2079"/>
      <c r="Z67" s="2079"/>
      <c r="AA67" s="2079"/>
      <c r="AB67" s="2079"/>
      <c r="AC67" s="2079"/>
      <c r="AD67" s="2079"/>
      <c r="AE67" s="2079"/>
      <c r="AF67" s="2079"/>
      <c r="AG67" s="3017"/>
    </row>
    <row r="68" spans="7:33" s="3014" customFormat="1">
      <c r="G68" s="3023"/>
      <c r="I68" s="2079"/>
      <c r="J68" s="2079"/>
      <c r="K68" s="3023"/>
      <c r="M68" s="2079"/>
      <c r="N68" s="2079"/>
      <c r="O68" s="3021" t="s">
        <v>2331</v>
      </c>
      <c r="P68" s="3019"/>
      <c r="Q68" s="3029"/>
      <c r="R68" s="2079"/>
      <c r="S68" s="2079"/>
      <c r="T68" s="2079"/>
      <c r="U68" s="2079"/>
      <c r="V68" s="2079"/>
      <c r="W68" s="2079"/>
      <c r="X68" s="2079"/>
      <c r="Y68" s="2079"/>
      <c r="Z68" s="2079"/>
      <c r="AA68" s="2079"/>
      <c r="AB68" s="2079"/>
      <c r="AC68" s="2079"/>
      <c r="AD68" s="2079"/>
      <c r="AE68" s="2079"/>
      <c r="AF68" s="2079"/>
      <c r="AG68" s="2079"/>
    </row>
    <row r="69" spans="7:33" s="3014" customFormat="1">
      <c r="G69" s="3023"/>
      <c r="I69" s="2079"/>
      <c r="J69" s="2079"/>
      <c r="K69" s="3023"/>
      <c r="M69" s="2079"/>
      <c r="N69" s="2079"/>
      <c r="O69" s="3024"/>
      <c r="Q69" s="2079"/>
      <c r="R69" s="2079"/>
      <c r="S69" s="2079"/>
      <c r="T69" s="2079"/>
      <c r="U69" s="2079"/>
      <c r="V69" s="2079"/>
      <c r="W69" s="2079"/>
      <c r="X69" s="2079"/>
      <c r="Y69" s="2079"/>
      <c r="Z69" s="2079"/>
      <c r="AA69" s="2079"/>
      <c r="AB69" s="2079"/>
      <c r="AC69" s="3017" t="s">
        <v>2332</v>
      </c>
      <c r="AD69" s="3017"/>
      <c r="AE69" s="3017"/>
      <c r="AF69" s="2079"/>
      <c r="AG69" s="3017" t="s">
        <v>2333</v>
      </c>
    </row>
    <row r="70" spans="7:33" s="3014" customFormat="1">
      <c r="G70" s="3023"/>
      <c r="I70" s="2079"/>
      <c r="J70" s="2079"/>
      <c r="K70" s="3023"/>
      <c r="M70" s="2079"/>
      <c r="N70" s="2079"/>
      <c r="O70" s="3029" t="s">
        <v>2334</v>
      </c>
      <c r="P70" s="3019"/>
      <c r="Q70" s="2079"/>
      <c r="R70" s="2079"/>
      <c r="S70" s="2079"/>
      <c r="T70" s="2079"/>
      <c r="U70" s="2079"/>
      <c r="V70" s="2079"/>
      <c r="W70" s="2079"/>
      <c r="X70" s="2079"/>
      <c r="Y70" s="2079"/>
      <c r="Z70" s="2079"/>
      <c r="AA70" s="2079"/>
      <c r="AB70" s="2079"/>
      <c r="AC70" s="2079"/>
      <c r="AD70" s="2079"/>
      <c r="AE70" s="2079"/>
      <c r="AF70" s="2079"/>
      <c r="AG70" s="2079"/>
    </row>
    <row r="71" spans="7:33" s="3014" customFormat="1">
      <c r="G71" s="3023"/>
      <c r="I71" s="2079"/>
      <c r="J71" s="2079"/>
      <c r="K71" s="3023"/>
      <c r="M71" s="2079"/>
      <c r="N71" s="2079"/>
      <c r="O71" s="3024"/>
      <c r="Q71" s="2079"/>
      <c r="R71" s="3029"/>
      <c r="S71" s="2079"/>
      <c r="T71" s="2079"/>
      <c r="U71" s="2079"/>
      <c r="V71" s="2079"/>
      <c r="W71" s="2079"/>
      <c r="X71" s="2079"/>
      <c r="Y71" s="2079"/>
      <c r="Z71" s="2079"/>
      <c r="AA71" s="2079"/>
      <c r="AB71" s="2079"/>
      <c r="AC71" s="3023"/>
      <c r="AD71" s="2079"/>
      <c r="AE71" s="2079"/>
      <c r="AF71" s="2079"/>
      <c r="AG71" s="3017" t="s">
        <v>2335</v>
      </c>
    </row>
    <row r="72" spans="7:33" s="3014" customFormat="1">
      <c r="G72" s="3023"/>
      <c r="I72" s="2079"/>
      <c r="J72" s="2079"/>
      <c r="K72" s="3022"/>
      <c r="L72" s="3019"/>
      <c r="M72" s="3017"/>
      <c r="N72" s="2079"/>
      <c r="O72" s="3021" t="s">
        <v>2336</v>
      </c>
      <c r="P72" s="3019"/>
      <c r="Q72" s="2079"/>
      <c r="R72" s="2079"/>
      <c r="S72" s="2079"/>
      <c r="T72" s="2079"/>
      <c r="U72" s="2079"/>
      <c r="V72" s="2079"/>
      <c r="W72" s="2079"/>
      <c r="X72" s="2079"/>
      <c r="Y72" s="2079"/>
      <c r="Z72" s="2079"/>
      <c r="AA72" s="2079"/>
      <c r="AB72" s="2079"/>
      <c r="AC72" s="2079"/>
      <c r="AD72" s="2079"/>
      <c r="AE72" s="2079"/>
      <c r="AF72" s="2079"/>
      <c r="AG72" s="2079"/>
    </row>
    <row r="73" spans="7:33" s="3014" customFormat="1">
      <c r="G73" s="3023"/>
      <c r="I73" s="2079"/>
      <c r="J73" s="2079"/>
      <c r="K73" s="3023"/>
      <c r="M73" s="2079"/>
      <c r="N73" s="2079"/>
      <c r="O73" s="3024"/>
      <c r="Q73" s="2079"/>
      <c r="R73" s="2079"/>
      <c r="S73" s="2079"/>
      <c r="T73" s="2079"/>
      <c r="U73" s="2079"/>
      <c r="V73" s="2079"/>
      <c r="W73" s="2079"/>
      <c r="X73" s="2079"/>
      <c r="Y73" s="2079"/>
      <c r="Z73" s="2079"/>
      <c r="AA73" s="2079"/>
      <c r="AB73" s="2079"/>
      <c r="AC73" s="3017" t="s">
        <v>2337</v>
      </c>
      <c r="AD73" s="3017"/>
      <c r="AE73" s="3017"/>
      <c r="AF73" s="2079"/>
      <c r="AG73" s="3017"/>
    </row>
    <row r="74" spans="7:33" s="3014" customFormat="1">
      <c r="G74" s="3023"/>
      <c r="I74" s="2079"/>
      <c r="J74" s="2079"/>
      <c r="K74" s="3023"/>
      <c r="M74" s="2079"/>
      <c r="N74" s="2079"/>
      <c r="O74" s="3021" t="s">
        <v>2338</v>
      </c>
      <c r="P74" s="3019"/>
      <c r="Q74" s="2079"/>
      <c r="R74" s="2079"/>
      <c r="S74" s="2079"/>
      <c r="T74" s="2079"/>
      <c r="U74" s="2079"/>
      <c r="V74" s="2079"/>
      <c r="W74" s="2079"/>
      <c r="X74" s="2079"/>
      <c r="Y74" s="2079"/>
      <c r="Z74" s="2079"/>
      <c r="AA74" s="2079"/>
      <c r="AB74" s="2079"/>
      <c r="AC74" s="2079"/>
      <c r="AD74" s="2079"/>
      <c r="AE74" s="2079"/>
      <c r="AF74" s="2079"/>
      <c r="AG74" s="2079"/>
    </row>
    <row r="75" spans="7:33" s="3014" customFormat="1">
      <c r="G75" s="3023"/>
      <c r="I75" s="2079"/>
      <c r="J75" s="2079"/>
      <c r="K75" s="3023"/>
      <c r="M75" s="2079"/>
      <c r="N75" s="2079"/>
      <c r="O75" s="3024"/>
      <c r="Q75" s="2079"/>
      <c r="R75" s="2079"/>
      <c r="S75" s="2079"/>
      <c r="T75" s="2079"/>
      <c r="U75" s="2079"/>
      <c r="V75" s="2079"/>
      <c r="W75" s="2079"/>
      <c r="X75" s="2079"/>
      <c r="Y75" s="2079"/>
      <c r="Z75" s="2079"/>
      <c r="AA75" s="2079"/>
      <c r="AB75" s="2079"/>
      <c r="AC75" s="3017" t="s">
        <v>2339</v>
      </c>
      <c r="AD75" s="2079"/>
      <c r="AE75" s="2079"/>
      <c r="AF75" s="2079"/>
      <c r="AG75" s="3017"/>
    </row>
    <row r="76" spans="7:33" s="3014" customFormat="1">
      <c r="G76" s="3022" t="s">
        <v>2340</v>
      </c>
      <c r="H76" s="3019"/>
      <c r="I76" s="3017"/>
      <c r="J76" s="2079"/>
      <c r="K76" s="3018" t="s">
        <v>2341</v>
      </c>
      <c r="L76" s="3019"/>
      <c r="M76" s="3017"/>
      <c r="N76" s="2079"/>
      <c r="O76" s="3021" t="s">
        <v>2342</v>
      </c>
      <c r="P76" s="3019"/>
      <c r="Q76" s="2079"/>
      <c r="R76" s="2079"/>
      <c r="S76" s="2079"/>
      <c r="T76" s="2079"/>
      <c r="U76" s="2079"/>
      <c r="V76" s="2079"/>
      <c r="W76" s="2079"/>
      <c r="X76" s="2079"/>
      <c r="Y76" s="2079"/>
      <c r="Z76" s="2079"/>
      <c r="AA76" s="2079"/>
      <c r="AB76" s="2079"/>
      <c r="AC76" s="2079"/>
      <c r="AD76" s="2079"/>
      <c r="AE76" s="2079"/>
      <c r="AF76" s="2079"/>
      <c r="AG76" s="2079"/>
    </row>
    <row r="77" spans="7:33" s="3014" customFormat="1">
      <c r="G77" s="3023"/>
      <c r="I77" s="2079"/>
      <c r="J77" s="2079"/>
      <c r="K77" s="3023"/>
      <c r="M77" s="2079"/>
      <c r="N77" s="2079"/>
      <c r="O77" s="3024"/>
      <c r="P77" s="3019"/>
      <c r="Q77" s="2079"/>
      <c r="R77" s="2079"/>
      <c r="S77" s="2079"/>
      <c r="T77" s="2079"/>
      <c r="U77" s="2079"/>
      <c r="V77" s="2079"/>
      <c r="W77" s="2079"/>
      <c r="X77" s="2079"/>
      <c r="Y77" s="444" t="s">
        <v>2343</v>
      </c>
      <c r="Z77" s="2079"/>
      <c r="AA77" s="2079"/>
      <c r="AB77" s="2079"/>
      <c r="AC77" s="3022" t="s">
        <v>2344</v>
      </c>
      <c r="AD77" s="2079"/>
      <c r="AE77" s="2079"/>
      <c r="AF77" s="2079"/>
      <c r="AG77" s="3021" t="s">
        <v>2345</v>
      </c>
    </row>
    <row r="78" spans="7:33" s="3014" customFormat="1">
      <c r="G78" s="605"/>
      <c r="I78" s="2079"/>
      <c r="J78" s="2079"/>
      <c r="K78" s="3023"/>
      <c r="M78" s="2079"/>
      <c r="N78" s="2079"/>
      <c r="O78" s="3021" t="s">
        <v>2346</v>
      </c>
      <c r="Q78" s="2079"/>
      <c r="R78" s="2079"/>
      <c r="S78" s="2079"/>
      <c r="T78" s="2079"/>
      <c r="U78" s="2079"/>
      <c r="V78" s="2079"/>
      <c r="W78" s="2079"/>
      <c r="X78" s="2079"/>
      <c r="Y78" s="2079"/>
      <c r="Z78" s="2079"/>
      <c r="AA78" s="2079"/>
      <c r="AB78" s="2079"/>
      <c r="AC78" s="2079"/>
      <c r="AD78" s="2079"/>
      <c r="AE78" s="2079"/>
      <c r="AF78" s="2079"/>
      <c r="AG78" s="3017"/>
    </row>
    <row r="79" spans="7:33" s="3014" customFormat="1">
      <c r="G79" s="605"/>
      <c r="I79" s="2079"/>
      <c r="J79" s="2079"/>
      <c r="K79" s="3023"/>
      <c r="M79" s="2079"/>
      <c r="N79" s="2079"/>
      <c r="O79" s="3024"/>
      <c r="P79" s="3019"/>
      <c r="Q79" s="2079"/>
      <c r="R79" s="2079"/>
      <c r="S79" s="2079"/>
      <c r="T79" s="2079"/>
      <c r="U79" s="2079"/>
      <c r="V79" s="2079"/>
      <c r="W79" s="2079"/>
      <c r="X79" s="2079"/>
      <c r="Y79" s="3023"/>
      <c r="Z79" s="2079"/>
      <c r="AA79" s="2079"/>
      <c r="AB79" s="2079"/>
      <c r="AC79" s="3023"/>
      <c r="AD79" s="2079"/>
      <c r="AE79" s="2079"/>
      <c r="AF79" s="2079"/>
      <c r="AG79" s="3024" t="s">
        <v>2347</v>
      </c>
    </row>
    <row r="80" spans="7:33" s="3014" customFormat="1">
      <c r="G80" s="3023"/>
      <c r="I80" s="2079"/>
      <c r="J80" s="2079"/>
      <c r="K80" s="3023"/>
      <c r="M80" s="2079"/>
      <c r="N80" s="2079"/>
      <c r="O80" s="3021" t="s">
        <v>2348</v>
      </c>
      <c r="Q80" s="2079"/>
      <c r="R80" s="2079"/>
      <c r="S80" s="2079"/>
      <c r="T80" s="2079"/>
      <c r="U80" s="2079"/>
      <c r="V80" s="2079"/>
      <c r="W80" s="2079"/>
      <c r="X80" s="2079"/>
      <c r="Y80" s="2079"/>
      <c r="Z80" s="2079"/>
      <c r="AA80" s="2079"/>
      <c r="AB80" s="2079"/>
      <c r="AC80" s="2079"/>
      <c r="AD80" s="2079"/>
      <c r="AE80" s="2079"/>
      <c r="AF80" s="2079"/>
      <c r="AG80" s="2079"/>
    </row>
    <row r="81" spans="7:34" s="3014" customFormat="1">
      <c r="G81" s="3023"/>
      <c r="I81" s="2079"/>
      <c r="J81" s="2079"/>
      <c r="K81" s="3023"/>
      <c r="M81" s="2079"/>
      <c r="N81" s="2079"/>
      <c r="O81" s="3021"/>
      <c r="Q81" s="3017"/>
      <c r="R81" s="2079"/>
      <c r="S81" s="3021"/>
      <c r="T81" s="2079"/>
      <c r="U81" s="2079"/>
      <c r="V81" s="2079"/>
      <c r="W81" s="2079"/>
      <c r="X81" s="2079"/>
      <c r="Y81" s="2079"/>
      <c r="Z81" s="2079"/>
      <c r="AA81" s="2079"/>
      <c r="AB81" s="2079"/>
      <c r="AC81" s="2079"/>
      <c r="AD81" s="2079"/>
      <c r="AE81" s="2079"/>
      <c r="AF81" s="2079"/>
      <c r="AG81" s="3024" t="s">
        <v>2349</v>
      </c>
    </row>
    <row r="82" spans="7:34" s="3014" customFormat="1">
      <c r="G82" s="3023"/>
      <c r="I82" s="2079"/>
      <c r="J82" s="2079"/>
      <c r="K82" s="3018" t="s">
        <v>2350</v>
      </c>
      <c r="M82" s="2079"/>
      <c r="N82" s="2079"/>
      <c r="O82" s="3021" t="s">
        <v>2351</v>
      </c>
      <c r="Q82" s="2079"/>
      <c r="R82" s="2079"/>
      <c r="S82" s="2079"/>
      <c r="T82" s="2079"/>
      <c r="U82" s="2079"/>
      <c r="V82" s="2079"/>
      <c r="W82" s="2079"/>
      <c r="X82" s="2079"/>
      <c r="Y82" s="2079"/>
      <c r="Z82" s="2079"/>
      <c r="AA82" s="2079"/>
      <c r="AB82" s="2079"/>
      <c r="AC82" s="2079"/>
      <c r="AD82" s="2079"/>
      <c r="AE82" s="2079"/>
      <c r="AF82" s="2079"/>
      <c r="AG82" s="3024"/>
    </row>
    <row r="83" spans="7:34" s="3014" customFormat="1">
      <c r="G83" s="3023"/>
      <c r="I83" s="2079"/>
      <c r="J83" s="2079"/>
      <c r="K83" s="3023"/>
      <c r="M83" s="2079"/>
      <c r="N83" s="2079"/>
      <c r="O83" s="3021"/>
      <c r="Q83" s="2079"/>
      <c r="R83" s="2079"/>
      <c r="S83" s="2079"/>
      <c r="T83" s="2079"/>
      <c r="U83" s="2079"/>
      <c r="V83" s="2079"/>
      <c r="W83" s="2079"/>
      <c r="X83" s="2079"/>
      <c r="Y83" s="2079"/>
      <c r="Z83" s="2079"/>
      <c r="AA83" s="2079"/>
      <c r="AB83" s="2079"/>
      <c r="AC83" s="2079"/>
      <c r="AD83" s="2079"/>
      <c r="AE83" s="2079"/>
      <c r="AF83" s="2079"/>
      <c r="AG83" s="3024" t="s">
        <v>2352</v>
      </c>
    </row>
    <row r="84" spans="7:34" s="3014" customFormat="1">
      <c r="G84" s="3023"/>
      <c r="I84" s="2079"/>
      <c r="J84" s="2079"/>
      <c r="K84" s="3023"/>
      <c r="M84" s="2079"/>
      <c r="N84" s="2079"/>
      <c r="O84" s="3024"/>
      <c r="Q84" s="2079"/>
      <c r="R84" s="2079"/>
      <c r="S84" s="2079"/>
      <c r="T84" s="2079"/>
      <c r="U84" s="2079"/>
      <c r="V84" s="2079"/>
      <c r="W84" s="2079"/>
      <c r="X84" s="2079"/>
      <c r="Y84" s="2079"/>
      <c r="Z84" s="2079"/>
      <c r="AA84" s="2079"/>
      <c r="AB84" s="2079"/>
      <c r="AC84" s="2079"/>
      <c r="AD84" s="2079"/>
      <c r="AE84" s="2079"/>
      <c r="AF84" s="2079"/>
      <c r="AG84" s="3024"/>
    </row>
    <row r="85" spans="7:34" s="3014" customFormat="1">
      <c r="G85" s="3023"/>
      <c r="I85" s="2079"/>
      <c r="J85" s="2079"/>
      <c r="K85" s="3022" t="s">
        <v>2353</v>
      </c>
      <c r="L85" s="3019"/>
      <c r="M85" s="3017"/>
      <c r="N85" s="2079"/>
      <c r="O85" s="3021" t="s">
        <v>2261</v>
      </c>
      <c r="P85" s="3029"/>
      <c r="Q85" s="3029"/>
      <c r="R85" s="2079"/>
      <c r="S85" s="2079"/>
      <c r="T85" s="2079"/>
      <c r="U85" s="2079"/>
      <c r="V85" s="2079"/>
      <c r="W85" s="2079"/>
      <c r="X85" s="2079"/>
      <c r="Y85" s="2079"/>
      <c r="Z85" s="2079"/>
      <c r="AA85" s="2079"/>
      <c r="AB85" s="2079"/>
      <c r="AC85" s="2079"/>
      <c r="AD85" s="2079"/>
      <c r="AE85" s="2079"/>
      <c r="AF85" s="2079"/>
      <c r="AG85" s="3030" t="s">
        <v>2354</v>
      </c>
    </row>
    <row r="86" spans="7:34" s="3014" customFormat="1">
      <c r="G86" s="3023"/>
      <c r="I86" s="2079"/>
      <c r="J86" s="2079"/>
      <c r="K86" s="3023"/>
      <c r="M86" s="2079"/>
      <c r="N86" s="2079"/>
      <c r="O86" s="3024"/>
      <c r="Q86" s="2079"/>
      <c r="R86" s="2079"/>
      <c r="S86" s="3029"/>
      <c r="T86" s="2079"/>
      <c r="U86" s="2079"/>
      <c r="V86" s="2079"/>
      <c r="W86" s="2079"/>
      <c r="X86" s="2079"/>
      <c r="Y86" s="2079"/>
      <c r="Z86" s="2079"/>
      <c r="AA86" s="2079"/>
      <c r="AB86" s="2079"/>
      <c r="AC86" s="2079"/>
      <c r="AD86" s="2079"/>
      <c r="AE86" s="2079"/>
      <c r="AF86" s="2079"/>
      <c r="AG86" s="2079"/>
    </row>
    <row r="87" spans="7:34" s="3014" customFormat="1">
      <c r="G87" s="3023"/>
      <c r="I87" s="2079"/>
      <c r="J87" s="2079"/>
      <c r="K87" s="3023"/>
      <c r="M87" s="2079"/>
      <c r="N87" s="2079"/>
      <c r="O87" s="3021" t="s">
        <v>2355</v>
      </c>
      <c r="P87" s="3019"/>
      <c r="Q87" s="2079"/>
      <c r="R87" s="2079"/>
      <c r="S87" s="2079"/>
      <c r="T87" s="2079"/>
      <c r="U87" s="2079"/>
      <c r="V87" s="2079"/>
      <c r="W87" s="2079"/>
      <c r="X87" s="2079"/>
      <c r="Y87" s="2079"/>
      <c r="Z87" s="2079"/>
      <c r="AA87" s="2079"/>
      <c r="AB87" s="2079"/>
      <c r="AD87" s="2079"/>
      <c r="AE87" s="2079"/>
      <c r="AF87" s="2079"/>
      <c r="AG87" s="3021" t="s">
        <v>2356</v>
      </c>
    </row>
    <row r="88" spans="7:34" s="3014" customFormat="1">
      <c r="G88" s="3023"/>
      <c r="I88" s="2079"/>
      <c r="J88" s="2079"/>
      <c r="K88" s="3023"/>
      <c r="M88" s="2079"/>
      <c r="N88" s="2079"/>
      <c r="O88" s="3024"/>
      <c r="P88" s="3019"/>
      <c r="Q88" s="2079"/>
      <c r="R88" s="3029"/>
      <c r="S88" s="2079"/>
      <c r="T88" s="2079"/>
      <c r="U88" s="2079"/>
      <c r="V88" s="2079"/>
      <c r="W88" s="2079"/>
      <c r="X88" s="2079"/>
      <c r="Y88" s="2079"/>
      <c r="Z88" s="2079"/>
      <c r="AA88" s="2079"/>
      <c r="AB88" s="2079"/>
      <c r="AC88" s="2079"/>
      <c r="AD88" s="2079"/>
      <c r="AE88" s="2079"/>
      <c r="AF88" s="2079"/>
      <c r="AG88" s="2079"/>
    </row>
    <row r="89" spans="7:34" s="3014" customFormat="1">
      <c r="G89" s="3023"/>
      <c r="I89" s="2079"/>
      <c r="J89" s="2079"/>
      <c r="K89" s="3023"/>
      <c r="M89" s="2079"/>
      <c r="N89" s="2079"/>
      <c r="O89" s="3021" t="s">
        <v>2357</v>
      </c>
      <c r="Q89" s="2079"/>
      <c r="R89" s="3029"/>
      <c r="S89" s="2079"/>
      <c r="T89" s="2079"/>
      <c r="U89" s="2079"/>
      <c r="V89" s="2079"/>
      <c r="W89" s="2079"/>
      <c r="X89" s="2079"/>
      <c r="Y89" s="2079"/>
      <c r="Z89" s="2079"/>
      <c r="AA89" s="2079"/>
      <c r="AB89" s="2079"/>
      <c r="AC89" s="2079" t="s">
        <v>2358</v>
      </c>
      <c r="AD89" s="2079"/>
      <c r="AE89" s="2079"/>
      <c r="AF89" s="2079"/>
      <c r="AG89" s="3021" t="s">
        <v>2359</v>
      </c>
    </row>
    <row r="90" spans="7:34" s="3014" customFormat="1">
      <c r="G90" s="3023"/>
      <c r="I90" s="2079"/>
      <c r="J90" s="2079"/>
      <c r="K90" s="3023"/>
      <c r="M90" s="2079"/>
      <c r="N90" s="2079"/>
      <c r="O90" s="3021"/>
      <c r="Q90" s="2079"/>
      <c r="R90" s="2079"/>
      <c r="S90" s="2079"/>
      <c r="T90" s="2079"/>
      <c r="U90" s="2079"/>
      <c r="V90" s="2079"/>
      <c r="W90" s="2079"/>
      <c r="X90" s="2079"/>
      <c r="Y90" s="2079"/>
      <c r="Z90" s="2079"/>
      <c r="AA90" s="2079"/>
      <c r="AB90" s="2079"/>
      <c r="AC90" s="2079"/>
      <c r="AD90" s="2079"/>
      <c r="AE90" s="2079"/>
      <c r="AF90" s="2079"/>
      <c r="AG90" s="3021"/>
    </row>
    <row r="91" spans="7:34" s="3014" customFormat="1">
      <c r="G91" s="3023"/>
      <c r="I91" s="2079"/>
      <c r="J91" s="2079"/>
      <c r="K91" s="3018" t="s">
        <v>2360</v>
      </c>
      <c r="M91" s="2079"/>
      <c r="N91" s="2079"/>
      <c r="O91" s="3021" t="s">
        <v>2361</v>
      </c>
      <c r="P91" s="3019"/>
      <c r="Q91" s="2079"/>
      <c r="R91" s="2079"/>
      <c r="S91" s="2079"/>
      <c r="T91" s="2079"/>
      <c r="U91" s="2079"/>
      <c r="V91" s="2079"/>
      <c r="W91" s="2079"/>
      <c r="X91" s="2079"/>
      <c r="Y91" s="2079"/>
      <c r="Z91" s="2079"/>
      <c r="AA91" s="2079"/>
      <c r="AB91" s="2079"/>
      <c r="AC91" s="2079"/>
      <c r="AD91" s="2079"/>
      <c r="AE91" s="2079"/>
      <c r="AF91" s="2079"/>
      <c r="AG91" s="3021" t="s">
        <v>2362</v>
      </c>
    </row>
    <row r="92" spans="7:34" s="3014" customFormat="1">
      <c r="G92" s="3023"/>
      <c r="I92" s="2079"/>
      <c r="J92" s="2079"/>
      <c r="K92" s="3023"/>
      <c r="M92" s="2079"/>
      <c r="N92" s="2079"/>
      <c r="O92" s="3024"/>
      <c r="Q92" s="2079"/>
      <c r="R92" s="2079"/>
      <c r="S92" s="2079"/>
      <c r="T92" s="2079"/>
      <c r="U92" s="2079"/>
      <c r="V92" s="2079"/>
      <c r="W92" s="2079"/>
      <c r="X92" s="2079"/>
      <c r="Y92" s="2079"/>
      <c r="Z92" s="2079"/>
      <c r="AA92" s="2079"/>
      <c r="AB92" s="2079"/>
      <c r="AC92" s="2079"/>
      <c r="AD92" s="2079"/>
      <c r="AE92" s="2079"/>
      <c r="AF92" s="3017"/>
      <c r="AG92" s="3017"/>
    </row>
    <row r="93" spans="7:34" s="3014" customFormat="1">
      <c r="G93" s="3023"/>
      <c r="I93" s="2079"/>
      <c r="J93" s="2079"/>
      <c r="K93" s="3020"/>
      <c r="M93" s="3017"/>
      <c r="N93" s="2079"/>
      <c r="O93" s="3021" t="s">
        <v>2363</v>
      </c>
      <c r="Q93" s="2079"/>
      <c r="R93" s="3017"/>
      <c r="S93" s="3021"/>
      <c r="T93" s="2079"/>
      <c r="U93" s="2079"/>
      <c r="V93" s="2079"/>
      <c r="W93" s="2079"/>
      <c r="X93" s="2079"/>
      <c r="Y93" s="2079"/>
      <c r="Z93" s="2079"/>
      <c r="AA93" s="2079"/>
      <c r="AB93" s="2079"/>
      <c r="AC93" s="2079"/>
      <c r="AD93" s="2079"/>
      <c r="AE93" s="2079"/>
      <c r="AF93" s="3017"/>
      <c r="AG93" s="3031" t="s">
        <v>2364</v>
      </c>
    </row>
    <row r="94" spans="7:34" s="3014" customFormat="1">
      <c r="G94" s="3023"/>
      <c r="I94" s="2079"/>
      <c r="J94" s="2079"/>
      <c r="K94" s="3023"/>
      <c r="M94" s="2079"/>
      <c r="N94" s="2079"/>
      <c r="O94" s="3024"/>
      <c r="Q94" s="2079"/>
      <c r="R94" s="2079"/>
      <c r="S94" s="2079"/>
      <c r="T94" s="2079"/>
      <c r="U94" s="2079"/>
      <c r="V94" s="2079"/>
      <c r="W94" s="2079"/>
      <c r="X94" s="2079"/>
      <c r="Y94" s="2079"/>
      <c r="Z94" s="2079"/>
      <c r="AA94" s="2079"/>
      <c r="AB94" s="2079"/>
      <c r="AC94" s="2079"/>
      <c r="AD94" s="2079"/>
      <c r="AE94" s="2079"/>
      <c r="AF94" s="3017"/>
      <c r="AG94" s="3017"/>
    </row>
    <row r="95" spans="7:34" s="3014" customFormat="1">
      <c r="G95" s="3023"/>
      <c r="I95" s="2079"/>
      <c r="J95" s="2079"/>
      <c r="K95" s="3023"/>
      <c r="M95" s="2079"/>
      <c r="N95" s="2079"/>
      <c r="O95" s="3021" t="s">
        <v>2365</v>
      </c>
      <c r="P95" s="3019"/>
      <c r="Q95" s="3017"/>
      <c r="R95" s="2079"/>
      <c r="S95" s="3031"/>
      <c r="T95" s="2079"/>
      <c r="U95" s="2079"/>
      <c r="V95" s="2079"/>
      <c r="W95" s="2079"/>
      <c r="X95" s="2079"/>
      <c r="Y95" s="2079"/>
      <c r="Z95" s="2079"/>
      <c r="AA95" s="2079"/>
      <c r="AB95" s="2079"/>
      <c r="AC95" s="2079"/>
      <c r="AD95" s="2079"/>
      <c r="AE95" s="2079"/>
      <c r="AF95" s="2079"/>
      <c r="AG95" s="3021" t="s">
        <v>2366</v>
      </c>
    </row>
    <row r="96" spans="7:34" s="3014" customFormat="1">
      <c r="G96" s="3023"/>
      <c r="I96" s="2079"/>
      <c r="J96" s="2079"/>
      <c r="K96" s="3023"/>
      <c r="M96" s="2079"/>
      <c r="N96" s="2079"/>
      <c r="O96" s="3024"/>
      <c r="P96" s="3019"/>
      <c r="Q96" s="2079"/>
      <c r="R96" s="2079"/>
      <c r="S96" s="2079"/>
      <c r="T96" s="2079"/>
      <c r="U96" s="2079"/>
      <c r="V96" s="2079"/>
      <c r="W96" s="2079"/>
      <c r="X96" s="2079"/>
      <c r="Y96" s="2079"/>
      <c r="Z96" s="2079"/>
      <c r="AA96" s="2079"/>
      <c r="AB96" s="2079"/>
      <c r="AC96" s="2079"/>
      <c r="AD96" s="2079"/>
      <c r="AE96" s="2079"/>
      <c r="AF96" s="2079"/>
      <c r="AG96" s="2079"/>
      <c r="AH96" s="3019"/>
    </row>
    <row r="97" spans="4:34" s="3014" customFormat="1">
      <c r="G97" s="3023"/>
      <c r="I97" s="2079"/>
      <c r="J97" s="2079"/>
      <c r="K97" s="3023"/>
      <c r="M97" s="2079"/>
      <c r="N97" s="2079"/>
      <c r="O97" s="3031" t="s">
        <v>2367</v>
      </c>
      <c r="Q97" s="2079"/>
      <c r="R97" s="2079"/>
      <c r="S97" s="3021"/>
      <c r="T97" s="2079"/>
      <c r="U97" s="2079"/>
      <c r="V97" s="2079"/>
      <c r="W97" s="2079"/>
      <c r="X97" s="2079"/>
      <c r="Y97" s="2079"/>
      <c r="Z97" s="2079"/>
      <c r="AA97" s="2079"/>
      <c r="AB97" s="2079"/>
      <c r="AC97" s="2079"/>
      <c r="AD97" s="2079"/>
      <c r="AE97" s="2079"/>
      <c r="AF97" s="2079"/>
      <c r="AG97" s="3021" t="s">
        <v>551</v>
      </c>
      <c r="AH97" s="3019"/>
    </row>
    <row r="98" spans="4:34" s="3014" customFormat="1">
      <c r="F98" s="2079"/>
      <c r="G98" s="3023"/>
      <c r="I98" s="2079"/>
      <c r="J98" s="2079"/>
      <c r="K98" s="3023"/>
      <c r="M98" s="2079"/>
      <c r="N98" s="2079"/>
      <c r="O98" s="3024"/>
      <c r="Q98" s="2079"/>
      <c r="R98" s="2079"/>
      <c r="S98" s="2079"/>
      <c r="T98" s="2079"/>
      <c r="U98" s="2079"/>
      <c r="V98" s="2079"/>
      <c r="W98" s="2079"/>
      <c r="X98" s="2079"/>
      <c r="Y98" s="2079"/>
      <c r="Z98" s="2079"/>
      <c r="AA98" s="2079"/>
      <c r="AB98" s="2079"/>
      <c r="AC98" s="2079"/>
      <c r="AD98" s="2079"/>
      <c r="AE98" s="2079"/>
      <c r="AF98" s="2079"/>
      <c r="AG98" s="2079"/>
      <c r="AH98" s="3019"/>
    </row>
    <row r="99" spans="4:34" s="3014" customFormat="1">
      <c r="F99" s="2079"/>
      <c r="G99" s="3023"/>
      <c r="I99" s="2079"/>
      <c r="J99" s="2079"/>
      <c r="K99" s="3023"/>
      <c r="M99" s="2079"/>
      <c r="N99" s="2079"/>
      <c r="O99" s="3024" t="s">
        <v>2368</v>
      </c>
      <c r="Q99" s="2079"/>
      <c r="R99" s="2079"/>
      <c r="S99" s="2079"/>
      <c r="T99" s="2079"/>
      <c r="U99" s="2079"/>
      <c r="V99" s="2079"/>
      <c r="W99" s="2079"/>
      <c r="X99" s="2079"/>
      <c r="Y99" s="2079"/>
      <c r="Z99" s="2079"/>
      <c r="AA99" s="2079"/>
      <c r="AB99" s="2079"/>
      <c r="AC99" s="3022" t="s">
        <v>2369</v>
      </c>
      <c r="AD99" s="2079"/>
      <c r="AE99" s="2079"/>
      <c r="AF99" s="2079"/>
      <c r="AG99" s="3021" t="s">
        <v>2370</v>
      </c>
    </row>
    <row r="100" spans="4:34" s="3014" customFormat="1">
      <c r="D100" s="2079"/>
      <c r="E100" s="2079"/>
      <c r="F100" s="2079"/>
      <c r="G100" s="3023"/>
      <c r="I100" s="2079"/>
      <c r="J100" s="2079"/>
      <c r="K100" s="3023"/>
      <c r="M100" s="2079"/>
      <c r="N100" s="2079"/>
      <c r="O100" s="3024"/>
      <c r="Q100" s="2079"/>
      <c r="R100" s="2079"/>
      <c r="S100" s="2079"/>
      <c r="T100" s="2079"/>
      <c r="U100" s="2079"/>
      <c r="V100" s="2079"/>
      <c r="W100" s="2079"/>
      <c r="X100" s="2079"/>
      <c r="Y100" s="2079"/>
      <c r="Z100" s="2079"/>
      <c r="AA100" s="2079"/>
      <c r="AB100" s="2079"/>
      <c r="AC100" s="2079"/>
      <c r="AD100" s="2079"/>
      <c r="AE100" s="2079"/>
      <c r="AF100" s="2079"/>
      <c r="AG100" s="3024"/>
    </row>
    <row r="101" spans="4:34" s="3014" customFormat="1">
      <c r="D101" s="2079"/>
      <c r="E101" s="2079"/>
      <c r="F101" s="2079"/>
      <c r="G101" s="3023"/>
      <c r="I101" s="2079"/>
      <c r="J101" s="2079"/>
      <c r="K101" s="3022" t="s">
        <v>2371</v>
      </c>
      <c r="L101" s="3019"/>
      <c r="M101" s="3017"/>
      <c r="N101" s="2079"/>
      <c r="O101" s="3021" t="s">
        <v>2372</v>
      </c>
      <c r="P101" s="3019"/>
      <c r="Q101" s="2079"/>
      <c r="R101" s="2079"/>
      <c r="S101" s="2079"/>
      <c r="T101" s="2079"/>
      <c r="U101" s="2079"/>
      <c r="V101" s="2079"/>
      <c r="W101" s="2079"/>
      <c r="X101" s="2079"/>
      <c r="Y101" s="2079"/>
      <c r="Z101" s="2079"/>
      <c r="AA101" s="2079"/>
      <c r="AB101" s="2079"/>
      <c r="AC101" s="3023"/>
      <c r="AD101" s="2079"/>
      <c r="AE101" s="2079"/>
      <c r="AF101" s="2079"/>
      <c r="AG101" s="3021" t="s">
        <v>2373</v>
      </c>
    </row>
    <row r="102" spans="4:34" s="3014" customFormat="1">
      <c r="D102" s="2079"/>
      <c r="E102" s="2079"/>
      <c r="F102" s="2079"/>
      <c r="G102" s="3023"/>
      <c r="I102" s="2079"/>
      <c r="J102" s="2079"/>
      <c r="K102" s="3023"/>
      <c r="M102" s="2079"/>
      <c r="N102" s="2079"/>
      <c r="O102" s="3024"/>
      <c r="Q102" s="2079"/>
      <c r="R102" s="2079"/>
      <c r="S102" s="2079"/>
      <c r="T102" s="2079"/>
      <c r="U102" s="2079"/>
      <c r="V102" s="2079"/>
      <c r="W102" s="2079"/>
      <c r="X102" s="2079"/>
      <c r="Y102" s="3017"/>
      <c r="Z102" s="3017"/>
      <c r="AA102" s="2079"/>
      <c r="AB102" s="2079"/>
      <c r="AC102" s="2079"/>
      <c r="AD102" s="2079"/>
      <c r="AE102" s="2079"/>
      <c r="AF102" s="2079"/>
      <c r="AG102" s="2079"/>
    </row>
    <row r="103" spans="4:34">
      <c r="G103" s="3023"/>
      <c r="H103" s="3014"/>
      <c r="K103" s="3023"/>
      <c r="L103" s="3014"/>
      <c r="O103" s="3021" t="s">
        <v>2374</v>
      </c>
      <c r="P103" s="3019"/>
      <c r="AC103" s="3017"/>
      <c r="AD103" s="3017"/>
      <c r="AG103" s="3021" t="s">
        <v>2375</v>
      </c>
    </row>
    <row r="104" spans="4:34">
      <c r="G104" s="3023"/>
      <c r="H104" s="3014"/>
      <c r="K104" s="3023"/>
      <c r="L104" s="3014"/>
      <c r="O104" s="3024"/>
      <c r="P104" s="3014"/>
      <c r="AC104" s="3017"/>
      <c r="AD104" s="3017"/>
      <c r="AG104" s="3021"/>
    </row>
    <row r="105" spans="4:34">
      <c r="G105" s="3023"/>
      <c r="H105" s="3014"/>
      <c r="K105" s="3023"/>
      <c r="L105" s="3014"/>
      <c r="O105" s="3021" t="s">
        <v>2376</v>
      </c>
      <c r="P105" s="3019"/>
      <c r="AC105" s="3017"/>
      <c r="AD105" s="3017"/>
      <c r="AG105" s="3021" t="s">
        <v>2377</v>
      </c>
    </row>
    <row r="106" spans="4:34">
      <c r="G106" s="3023"/>
      <c r="H106" s="3014"/>
      <c r="K106" s="3023"/>
      <c r="L106" s="3014"/>
      <c r="O106" s="3021"/>
      <c r="P106" s="3014"/>
      <c r="S106" s="3017"/>
      <c r="AC106" s="3017"/>
      <c r="AD106" s="3017"/>
      <c r="AG106" s="3021"/>
    </row>
    <row r="107" spans="4:34">
      <c r="G107" s="3022" t="s">
        <v>2378</v>
      </c>
      <c r="H107" s="3019"/>
      <c r="I107" s="3017"/>
      <c r="K107" s="3022" t="s">
        <v>2379</v>
      </c>
      <c r="L107" s="3019"/>
      <c r="M107" s="3017"/>
      <c r="O107" s="3021" t="s">
        <v>2261</v>
      </c>
      <c r="P107" s="3019"/>
      <c r="Q107" s="3017"/>
      <c r="AG107" s="3024" t="s">
        <v>2380</v>
      </c>
    </row>
    <row r="108" spans="4:34">
      <c r="G108" s="3023"/>
      <c r="H108" s="3014"/>
      <c r="K108" s="3023"/>
      <c r="L108" s="3014"/>
      <c r="O108" s="3024"/>
      <c r="P108" s="3014"/>
      <c r="S108" s="3017"/>
      <c r="T108" s="3017"/>
      <c r="AC108" s="3021"/>
      <c r="AH108" s="2079"/>
    </row>
    <row r="109" spans="4:34">
      <c r="G109" s="605"/>
      <c r="H109" s="3014"/>
      <c r="K109" s="3023"/>
      <c r="L109" s="3014"/>
      <c r="O109" s="3021" t="s">
        <v>2381</v>
      </c>
      <c r="P109" s="3019"/>
      <c r="R109" s="3017"/>
      <c r="AG109" s="3024" t="s">
        <v>2382</v>
      </c>
    </row>
    <row r="110" spans="4:34">
      <c r="G110" s="605"/>
      <c r="H110" s="3014"/>
      <c r="K110" s="3023"/>
      <c r="L110" s="3014"/>
      <c r="O110" s="3024"/>
      <c r="P110" s="3019"/>
      <c r="T110" s="3017"/>
      <c r="Y110" s="3017"/>
      <c r="Z110" s="3017"/>
    </row>
    <row r="111" spans="4:34">
      <c r="G111" s="3023"/>
      <c r="H111" s="3014"/>
      <c r="K111" s="3023"/>
      <c r="L111" s="3014"/>
      <c r="O111" s="3021" t="s">
        <v>2383</v>
      </c>
      <c r="P111" s="3019"/>
      <c r="AG111" s="3021" t="s">
        <v>2384</v>
      </c>
    </row>
    <row r="112" spans="4:34">
      <c r="G112" s="3023"/>
      <c r="H112" s="3014"/>
      <c r="K112" s="3023"/>
      <c r="L112" s="3014"/>
      <c r="O112" s="3024"/>
      <c r="P112" s="3014"/>
      <c r="Y112" s="3017"/>
      <c r="Z112" s="3017"/>
    </row>
    <row r="113" spans="1:37">
      <c r="G113" s="3023"/>
      <c r="H113" s="3014"/>
      <c r="K113" s="3023"/>
      <c r="L113" s="3014"/>
      <c r="O113" s="3021" t="s">
        <v>2385</v>
      </c>
      <c r="P113" s="3019"/>
      <c r="AA113" s="3017"/>
      <c r="AC113" s="2079" t="s">
        <v>2386</v>
      </c>
      <c r="AG113" s="3021" t="s">
        <v>2387</v>
      </c>
    </row>
    <row r="114" spans="1:37">
      <c r="G114" s="3023"/>
      <c r="H114" s="3014"/>
      <c r="K114" s="3023"/>
      <c r="L114" s="3014"/>
      <c r="O114" s="3021"/>
      <c r="P114" s="3014"/>
      <c r="AG114" s="3024"/>
    </row>
    <row r="115" spans="1:37">
      <c r="G115" s="3023"/>
      <c r="H115" s="3014"/>
      <c r="K115" s="3022" t="s">
        <v>2388</v>
      </c>
      <c r="L115" s="3019"/>
      <c r="M115" s="3017"/>
      <c r="O115" s="3021" t="s">
        <v>2389</v>
      </c>
      <c r="P115" s="3019"/>
      <c r="AG115" s="3024" t="s">
        <v>2390</v>
      </c>
    </row>
    <row r="116" spans="1:37">
      <c r="F116" s="3014"/>
      <c r="G116" s="3023"/>
      <c r="H116" s="3014"/>
      <c r="K116" s="3023"/>
      <c r="L116" s="3014"/>
      <c r="O116" s="3024"/>
      <c r="P116" s="3014"/>
    </row>
    <row r="117" spans="1:37" s="3014" customFormat="1">
      <c r="A117" s="2079"/>
      <c r="B117" s="2079"/>
      <c r="C117" s="2079"/>
      <c r="D117" s="2079"/>
      <c r="E117" s="2079"/>
      <c r="G117" s="3023"/>
      <c r="I117" s="2079"/>
      <c r="J117" s="2079"/>
      <c r="K117" s="3023"/>
      <c r="M117" s="2079"/>
      <c r="N117" s="2079"/>
      <c r="O117" s="3021" t="s">
        <v>2391</v>
      </c>
      <c r="P117" s="3019"/>
      <c r="Q117" s="3017"/>
      <c r="R117" s="3017"/>
      <c r="S117" s="2079"/>
      <c r="T117" s="2079"/>
      <c r="U117" s="2079"/>
      <c r="V117" s="2079"/>
      <c r="W117" s="2079"/>
      <c r="X117" s="2079"/>
      <c r="Y117" s="2079"/>
      <c r="Z117" s="2079"/>
      <c r="AA117" s="2079"/>
      <c r="AB117" s="2079"/>
      <c r="AC117" s="3023"/>
      <c r="AD117" s="2079"/>
      <c r="AE117" s="2079"/>
      <c r="AF117" s="2079"/>
      <c r="AG117" s="3024" t="s">
        <v>2392</v>
      </c>
      <c r="AI117" s="2079"/>
      <c r="AJ117" s="2079"/>
      <c r="AK117" s="2079"/>
    </row>
    <row r="118" spans="1:37" s="3014" customFormat="1">
      <c r="A118" s="2079"/>
      <c r="B118" s="2079"/>
      <c r="C118" s="2079"/>
      <c r="G118" s="3023"/>
      <c r="I118" s="2079"/>
      <c r="J118" s="2079"/>
      <c r="K118" s="3023"/>
      <c r="M118" s="2079"/>
      <c r="N118" s="2079"/>
      <c r="O118" s="3024"/>
      <c r="Q118" s="2079"/>
      <c r="R118" s="2079"/>
      <c r="S118" s="2079"/>
      <c r="T118" s="2079"/>
      <c r="U118" s="2079"/>
      <c r="V118" s="2079"/>
      <c r="W118" s="2079"/>
      <c r="X118" s="2079"/>
      <c r="Y118" s="2079"/>
      <c r="Z118" s="2079"/>
      <c r="AA118" s="2079"/>
      <c r="AB118" s="2079"/>
      <c r="AC118" s="3023"/>
      <c r="AD118" s="2079"/>
      <c r="AE118" s="2079"/>
      <c r="AF118" s="2079"/>
      <c r="AG118" s="2079"/>
      <c r="AI118" s="2079"/>
      <c r="AJ118" s="2079"/>
      <c r="AK118" s="2079"/>
    </row>
    <row r="119" spans="1:37" s="3014" customFormat="1">
      <c r="A119" s="2079"/>
      <c r="B119" s="2079"/>
      <c r="C119" s="2079"/>
      <c r="G119" s="3023"/>
      <c r="I119" s="2079"/>
      <c r="J119" s="2079"/>
      <c r="K119" s="2079"/>
      <c r="L119" s="2079"/>
      <c r="M119" s="2079"/>
      <c r="N119" s="2079"/>
      <c r="O119" s="2079" t="s">
        <v>2393</v>
      </c>
      <c r="P119" s="3019"/>
      <c r="Q119" s="3017"/>
      <c r="R119" s="2079"/>
      <c r="S119" s="2079"/>
      <c r="T119" s="2079"/>
      <c r="U119" s="2079"/>
      <c r="V119" s="2079"/>
      <c r="W119" s="2079"/>
      <c r="X119" s="2079"/>
      <c r="Y119" s="2079"/>
      <c r="Z119" s="2079"/>
      <c r="AA119" s="2079"/>
      <c r="AB119" s="2079"/>
      <c r="AC119" s="3023"/>
      <c r="AD119" s="2079"/>
      <c r="AE119" s="2079"/>
      <c r="AF119" s="2079"/>
      <c r="AG119" s="2079" t="s">
        <v>2394</v>
      </c>
    </row>
    <row r="120" spans="1:37" s="3014" customFormat="1">
      <c r="A120" s="2079"/>
      <c r="B120" s="2079"/>
      <c r="C120" s="2079"/>
      <c r="G120" s="3023"/>
      <c r="I120" s="2079"/>
      <c r="J120" s="2079"/>
      <c r="K120" s="2079"/>
      <c r="L120" s="2079"/>
      <c r="M120" s="2079"/>
      <c r="N120" s="2079"/>
      <c r="O120" s="2079"/>
      <c r="Q120" s="2079"/>
      <c r="R120" s="3029"/>
      <c r="S120" s="2079"/>
      <c r="T120" s="2079"/>
      <c r="U120" s="2079"/>
      <c r="V120" s="2079"/>
      <c r="W120" s="2079"/>
      <c r="X120" s="2079"/>
      <c r="Y120" s="2079"/>
      <c r="Z120" s="2079"/>
      <c r="AA120" s="2079"/>
      <c r="AB120" s="2079"/>
      <c r="AC120" s="3023"/>
      <c r="AD120" s="2079"/>
      <c r="AE120" s="2079"/>
      <c r="AF120" s="2079"/>
      <c r="AG120" s="2079"/>
    </row>
    <row r="121" spans="1:37" s="3014" customFormat="1">
      <c r="G121" s="3023"/>
      <c r="I121" s="2079"/>
      <c r="J121" s="2079"/>
      <c r="K121" s="3022" t="s">
        <v>2395</v>
      </c>
      <c r="L121" s="3019"/>
      <c r="M121" s="3017"/>
      <c r="N121" s="2079"/>
      <c r="O121" s="3029" t="s">
        <v>2396</v>
      </c>
      <c r="P121" s="3019"/>
      <c r="Q121" s="3017"/>
      <c r="R121" s="2079"/>
      <c r="S121" s="2079"/>
      <c r="T121" s="2079"/>
      <c r="U121" s="2079"/>
      <c r="V121" s="2079"/>
      <c r="W121" s="2079"/>
      <c r="X121" s="2079"/>
      <c r="Y121" s="2079"/>
      <c r="Z121" s="2079"/>
      <c r="AA121" s="2079"/>
      <c r="AB121" s="2079"/>
      <c r="AC121" s="3023"/>
      <c r="AD121" s="2079"/>
      <c r="AE121" s="2079"/>
      <c r="AF121" s="2079"/>
      <c r="AG121" s="2079"/>
    </row>
    <row r="122" spans="1:37" s="3014" customFormat="1">
      <c r="G122" s="3023"/>
      <c r="I122" s="2079"/>
      <c r="J122" s="2079"/>
      <c r="K122" s="3023"/>
      <c r="M122" s="2079"/>
      <c r="N122" s="2079"/>
      <c r="O122" s="3024"/>
      <c r="P122" s="3019"/>
      <c r="Q122" s="3017"/>
      <c r="R122" s="2079"/>
      <c r="S122" s="2079"/>
      <c r="T122" s="2079"/>
      <c r="U122" s="2079"/>
      <c r="V122" s="2079"/>
      <c r="W122" s="2079"/>
      <c r="X122" s="2079"/>
      <c r="Y122" s="2079"/>
      <c r="Z122" s="2079"/>
      <c r="AA122" s="2079"/>
      <c r="AB122" s="2079"/>
      <c r="AC122" s="2079"/>
      <c r="AD122" s="2079"/>
      <c r="AE122" s="2079"/>
      <c r="AF122" s="2079"/>
      <c r="AG122" s="2079"/>
    </row>
    <row r="123" spans="1:37" s="3014" customFormat="1">
      <c r="G123" s="3023"/>
      <c r="I123" s="2079"/>
      <c r="J123" s="2079"/>
      <c r="K123" s="3023"/>
      <c r="M123" s="2079"/>
      <c r="N123" s="2079"/>
      <c r="O123" s="3021" t="s">
        <v>2397</v>
      </c>
      <c r="P123" s="3019"/>
      <c r="Q123" s="2079"/>
      <c r="R123" s="2079"/>
      <c r="S123" s="2079"/>
      <c r="T123" s="2079"/>
      <c r="U123" s="2079"/>
      <c r="V123" s="2079"/>
      <c r="W123" s="2079"/>
      <c r="X123" s="2079"/>
      <c r="Y123" s="3017" t="s">
        <v>2398</v>
      </c>
      <c r="Z123" s="3017"/>
      <c r="AA123" s="3017"/>
      <c r="AB123" s="2079"/>
      <c r="AC123" s="3017" t="s">
        <v>2399</v>
      </c>
      <c r="AD123" s="3017"/>
      <c r="AE123" s="3017"/>
      <c r="AF123" s="2079"/>
      <c r="AG123" s="3017" t="s">
        <v>2400</v>
      </c>
    </row>
    <row r="124" spans="1:37" s="3014" customFormat="1">
      <c r="G124" s="3023"/>
      <c r="I124" s="2079"/>
      <c r="J124" s="2079"/>
      <c r="K124" s="3023"/>
      <c r="M124" s="2079"/>
      <c r="N124" s="2079"/>
      <c r="O124" s="3024"/>
      <c r="Q124" s="2079"/>
      <c r="R124" s="2079"/>
      <c r="S124" s="2079"/>
      <c r="T124" s="2079"/>
      <c r="U124" s="2079"/>
      <c r="V124" s="2079"/>
      <c r="W124" s="2079"/>
      <c r="X124" s="2079"/>
      <c r="Y124" s="2079"/>
      <c r="Z124" s="2079"/>
      <c r="AA124" s="2079"/>
      <c r="AB124" s="2079"/>
      <c r="AC124" s="2079"/>
      <c r="AD124" s="2079"/>
      <c r="AE124" s="2079"/>
      <c r="AF124" s="2079"/>
      <c r="AG124" s="2079"/>
    </row>
    <row r="125" spans="1:37" s="3014" customFormat="1">
      <c r="G125" s="3023"/>
      <c r="I125" s="2079"/>
      <c r="J125" s="2079"/>
      <c r="K125" s="3023"/>
      <c r="M125" s="2079"/>
      <c r="N125" s="2079"/>
      <c r="O125" s="3021" t="s">
        <v>2401</v>
      </c>
      <c r="P125" s="3019"/>
      <c r="Q125" s="2079"/>
      <c r="R125" s="3017"/>
      <c r="S125" s="2079"/>
      <c r="T125" s="2079"/>
      <c r="U125" s="2079"/>
      <c r="V125" s="2079"/>
      <c r="W125" s="2079"/>
      <c r="X125" s="2079"/>
      <c r="Y125" s="3017" t="s">
        <v>2402</v>
      </c>
      <c r="Z125" s="2079"/>
      <c r="AA125" s="2079"/>
      <c r="AB125" s="2079"/>
      <c r="AC125" s="3017" t="s">
        <v>2399</v>
      </c>
      <c r="AD125" s="2079"/>
      <c r="AE125" s="2079"/>
      <c r="AF125" s="2079"/>
      <c r="AG125" s="3021" t="s">
        <v>2403</v>
      </c>
    </row>
    <row r="126" spans="1:37" s="3014" customFormat="1">
      <c r="F126" s="2079"/>
      <c r="G126" s="3023"/>
      <c r="I126" s="2079"/>
      <c r="J126" s="2079"/>
      <c r="K126" s="3023"/>
      <c r="M126" s="2079"/>
      <c r="N126" s="2079"/>
      <c r="O126" s="3021"/>
      <c r="P126" s="3019"/>
      <c r="Q126" s="2079"/>
      <c r="R126" s="2079"/>
      <c r="S126" s="2079"/>
      <c r="T126" s="2079"/>
      <c r="U126" s="2079"/>
      <c r="V126" s="2079"/>
      <c r="W126" s="2079"/>
      <c r="X126" s="2079"/>
      <c r="Y126" s="2079"/>
      <c r="Z126" s="3017"/>
      <c r="AA126" s="3017"/>
      <c r="AB126" s="2079"/>
      <c r="AC126" s="2079"/>
      <c r="AD126" s="3017"/>
      <c r="AE126" s="3017"/>
      <c r="AF126" s="2079"/>
      <c r="AG126" s="2079"/>
    </row>
    <row r="127" spans="1:37" s="3014" customFormat="1">
      <c r="F127" s="2079"/>
      <c r="I127" s="2079"/>
      <c r="J127" s="2079"/>
      <c r="M127" s="2079"/>
      <c r="N127" s="2079"/>
      <c r="Q127" s="2079"/>
      <c r="R127" s="3017"/>
      <c r="S127" s="2079"/>
      <c r="T127" s="2079"/>
      <c r="U127" s="2079"/>
      <c r="V127" s="2079"/>
      <c r="W127" s="2079"/>
      <c r="X127" s="2079"/>
      <c r="Y127" s="3017" t="s">
        <v>2404</v>
      </c>
      <c r="Z127" s="3017"/>
      <c r="AA127" s="3017"/>
      <c r="AB127" s="2079"/>
      <c r="AC127" s="3017" t="s">
        <v>2399</v>
      </c>
      <c r="AD127" s="3017"/>
      <c r="AE127" s="3017"/>
      <c r="AF127" s="2079"/>
      <c r="AG127" s="3021" t="s">
        <v>2405</v>
      </c>
    </row>
    <row r="128" spans="1:37" s="3014" customFormat="1">
      <c r="D128" s="2079"/>
      <c r="E128" s="2079"/>
      <c r="F128" s="2079"/>
      <c r="G128" s="3022" t="s">
        <v>2406</v>
      </c>
      <c r="I128" s="2079"/>
      <c r="J128" s="2079"/>
      <c r="K128" s="3022" t="s">
        <v>2407</v>
      </c>
      <c r="M128" s="2079"/>
      <c r="N128" s="2079"/>
      <c r="O128" s="3021" t="s">
        <v>2408</v>
      </c>
      <c r="P128" s="3019"/>
      <c r="Q128" s="2079"/>
      <c r="R128" s="2079"/>
      <c r="S128" s="2079"/>
      <c r="T128" s="2079"/>
      <c r="U128" s="2079"/>
      <c r="V128" s="2079"/>
      <c r="W128" s="2079"/>
      <c r="X128" s="2079"/>
      <c r="Y128" s="3023"/>
      <c r="Z128" s="2079"/>
      <c r="AA128" s="2079"/>
      <c r="AB128" s="2079"/>
      <c r="AC128" s="2079"/>
      <c r="AD128" s="2079"/>
      <c r="AE128" s="2079"/>
      <c r="AF128" s="2079"/>
      <c r="AG128" s="2079"/>
    </row>
    <row r="129" spans="1:34" s="3014" customFormat="1">
      <c r="D129" s="3017"/>
      <c r="E129" s="3017"/>
      <c r="F129" s="2081"/>
      <c r="G129" s="3023"/>
      <c r="I129" s="2079"/>
      <c r="J129" s="2079"/>
      <c r="K129" s="3023"/>
      <c r="M129" s="2079"/>
      <c r="N129" s="2079"/>
      <c r="O129" s="3024"/>
      <c r="P129" s="3027"/>
      <c r="Q129" s="2079"/>
      <c r="R129" s="2079"/>
      <c r="S129" s="2079"/>
      <c r="T129" s="2079"/>
      <c r="U129" s="2079"/>
      <c r="V129" s="2079"/>
      <c r="W129" s="2079"/>
      <c r="X129" s="2079"/>
      <c r="Y129" s="3017" t="s">
        <v>2409</v>
      </c>
      <c r="Z129" s="3017"/>
      <c r="AA129" s="3017"/>
      <c r="AB129" s="2079"/>
      <c r="AC129" s="3017"/>
      <c r="AD129" s="3017"/>
      <c r="AE129" s="3017"/>
      <c r="AF129" s="2079"/>
      <c r="AG129" s="2079" t="s">
        <v>2410</v>
      </c>
    </row>
    <row r="130" spans="1:34" s="3014" customFormat="1">
      <c r="D130" s="2079"/>
      <c r="E130" s="2079"/>
      <c r="F130" s="2081"/>
      <c r="G130" s="2079"/>
      <c r="H130" s="3019"/>
      <c r="I130" s="3017"/>
      <c r="J130" s="2079"/>
      <c r="K130" s="2079"/>
      <c r="L130" s="3019"/>
      <c r="M130" s="3017"/>
      <c r="N130" s="2079"/>
      <c r="O130" s="2079"/>
      <c r="P130" s="1104"/>
      <c r="Q130" s="2081"/>
      <c r="R130" s="3017"/>
      <c r="S130" s="2079"/>
      <c r="T130" s="2079"/>
      <c r="U130" s="2079"/>
      <c r="V130" s="2079"/>
      <c r="W130" s="2079"/>
      <c r="X130" s="2079"/>
      <c r="Y130" s="3017"/>
      <c r="Z130" s="3017"/>
      <c r="AA130" s="3017"/>
      <c r="AB130" s="2079"/>
      <c r="AC130" s="3017"/>
      <c r="AD130" s="3017"/>
      <c r="AE130" s="3017"/>
      <c r="AF130" s="2079"/>
      <c r="AG130" s="2079"/>
    </row>
    <row r="131" spans="1:34" s="3014" customFormat="1">
      <c r="A131" s="2079"/>
      <c r="B131" s="2079"/>
      <c r="C131" s="2079"/>
      <c r="D131" s="2081"/>
      <c r="E131" s="2081"/>
      <c r="F131" s="2081"/>
      <c r="G131" s="2079"/>
      <c r="H131" s="2079"/>
      <c r="I131" s="2079"/>
      <c r="J131" s="2079"/>
      <c r="K131" s="2079"/>
      <c r="L131" s="2079"/>
      <c r="M131" s="2079"/>
      <c r="N131" s="2079"/>
      <c r="O131" s="2079"/>
      <c r="P131" s="1104"/>
      <c r="Q131" s="2081"/>
      <c r="R131" s="2079"/>
      <c r="S131" s="2079"/>
      <c r="T131" s="2079"/>
      <c r="U131" s="2079"/>
      <c r="V131" s="2079"/>
      <c r="W131" s="2079"/>
      <c r="X131" s="2079"/>
      <c r="Y131" s="3032" t="s">
        <v>2411</v>
      </c>
      <c r="Z131" s="3032"/>
      <c r="AA131" s="3017"/>
      <c r="AB131" s="2079"/>
      <c r="AC131" s="3017"/>
      <c r="AD131" s="3017"/>
      <c r="AE131" s="3017"/>
      <c r="AF131" s="2079"/>
      <c r="AG131" s="2079" t="s">
        <v>2412</v>
      </c>
    </row>
    <row r="132" spans="1:34" s="3014" customFormat="1">
      <c r="A132" s="2079"/>
      <c r="B132" s="2079"/>
      <c r="C132" s="2079"/>
      <c r="D132" s="2081"/>
      <c r="E132" s="2081"/>
      <c r="F132" s="2081"/>
      <c r="G132" s="2081"/>
      <c r="H132" s="2081"/>
      <c r="I132" s="2081"/>
      <c r="J132" s="2081"/>
      <c r="K132" s="2081"/>
      <c r="L132" s="2081"/>
      <c r="M132" s="2081"/>
      <c r="N132" s="2081"/>
      <c r="O132" s="2081"/>
      <c r="P132" s="1104"/>
      <c r="Q132" s="2081"/>
      <c r="R132" s="2079"/>
      <c r="S132" s="2079"/>
      <c r="T132" s="2079"/>
      <c r="U132" s="2079"/>
      <c r="V132" s="2079"/>
      <c r="W132" s="2079"/>
      <c r="X132" s="2079"/>
      <c r="Y132" s="3032"/>
      <c r="Z132" s="3032"/>
      <c r="AA132" s="3017"/>
      <c r="AB132" s="2079"/>
      <c r="AC132" s="3017"/>
      <c r="AD132" s="3017"/>
      <c r="AE132" s="3017"/>
      <c r="AF132" s="2079"/>
      <c r="AG132" s="2079"/>
    </row>
    <row r="133" spans="1:34" s="3014" customFormat="1">
      <c r="A133" s="2079"/>
      <c r="B133" s="2079"/>
      <c r="C133" s="2079"/>
      <c r="D133" s="444"/>
      <c r="E133" s="444"/>
      <c r="F133" s="2081"/>
      <c r="G133" s="3020"/>
      <c r="H133" s="3027"/>
      <c r="I133" s="2081"/>
      <c r="J133" s="2081"/>
      <c r="K133" s="3020"/>
      <c r="L133" s="3027"/>
      <c r="M133" s="3020"/>
      <c r="N133" s="3020"/>
      <c r="O133" s="3033"/>
      <c r="P133" s="1104"/>
      <c r="Q133" s="2081"/>
      <c r="R133" s="2079"/>
      <c r="S133" s="2079"/>
      <c r="T133" s="2079"/>
      <c r="U133" s="2079"/>
      <c r="V133" s="2079"/>
      <c r="W133" s="2079"/>
      <c r="X133" s="2079"/>
      <c r="Y133" s="2079"/>
      <c r="Z133" s="2079"/>
      <c r="AA133" s="2079"/>
      <c r="AB133" s="2079"/>
      <c r="AC133" s="2079"/>
      <c r="AD133" s="2079"/>
      <c r="AE133" s="2079"/>
      <c r="AF133" s="2079"/>
      <c r="AG133" s="2079"/>
    </row>
    <row r="134" spans="1:34" s="3014" customFormat="1" ht="14.25">
      <c r="A134" s="3016"/>
      <c r="B134" s="2079"/>
      <c r="C134" s="2079"/>
      <c r="D134" s="2081"/>
      <c r="E134" s="2081"/>
      <c r="F134" s="2081"/>
      <c r="G134" s="3018"/>
      <c r="H134" s="1104"/>
      <c r="I134" s="444"/>
      <c r="J134" s="2081"/>
      <c r="K134" s="3020"/>
      <c r="L134" s="3027"/>
      <c r="M134" s="2081"/>
      <c r="N134" s="2081"/>
      <c r="O134" s="3034"/>
      <c r="P134" s="3027"/>
      <c r="Q134" s="2081"/>
      <c r="R134" s="2079"/>
      <c r="S134" s="2079"/>
      <c r="T134" s="2079"/>
      <c r="U134" s="2079"/>
      <c r="V134" s="2079"/>
      <c r="W134" s="2079"/>
      <c r="X134" s="2079"/>
      <c r="Y134" s="2079"/>
      <c r="Z134" s="2079"/>
      <c r="AA134" s="2079"/>
      <c r="AB134" s="2079"/>
      <c r="AC134" s="2079"/>
      <c r="AD134" s="2079"/>
      <c r="AE134" s="2079"/>
      <c r="AF134" s="2079"/>
      <c r="AG134" s="2079"/>
    </row>
    <row r="135" spans="1:34" s="3014" customFormat="1">
      <c r="A135" s="2079"/>
      <c r="B135" s="2079"/>
      <c r="C135" s="2079"/>
      <c r="D135" s="2081"/>
      <c r="E135" s="2081"/>
      <c r="F135" s="2081"/>
      <c r="G135" s="3020"/>
      <c r="H135" s="3027"/>
      <c r="I135" s="2081"/>
      <c r="J135" s="2081"/>
      <c r="K135" s="3020"/>
      <c r="L135" s="3027"/>
      <c r="M135" s="2081"/>
      <c r="N135" s="2081"/>
      <c r="O135" s="2081"/>
      <c r="P135" s="1104"/>
      <c r="Q135" s="2081"/>
      <c r="R135" s="2079"/>
      <c r="S135" s="2079"/>
      <c r="T135" s="2079"/>
      <c r="U135" s="2079"/>
      <c r="V135" s="2079"/>
      <c r="W135" s="2079"/>
      <c r="X135" s="2079"/>
      <c r="Y135" s="2079"/>
      <c r="Z135" s="2079"/>
      <c r="AA135" s="2079"/>
      <c r="AB135" s="2079"/>
      <c r="AC135" s="2079"/>
      <c r="AD135" s="2079"/>
      <c r="AE135" s="2079"/>
      <c r="AF135" s="2079"/>
      <c r="AG135" s="2079"/>
    </row>
    <row r="136" spans="1:34">
      <c r="A136" s="3014"/>
      <c r="B136" s="3014"/>
      <c r="C136" s="3014"/>
      <c r="D136" s="3014"/>
      <c r="E136" s="3014"/>
      <c r="G136" s="3023"/>
      <c r="H136" s="3014"/>
      <c r="K136" s="3023"/>
      <c r="L136" s="3014"/>
      <c r="O136" s="3024"/>
      <c r="P136" s="3014"/>
      <c r="R136" s="3017"/>
    </row>
    <row r="137" spans="1:34">
      <c r="A137" s="3014"/>
      <c r="B137" s="3014"/>
      <c r="C137" s="3014"/>
      <c r="D137" s="3014"/>
      <c r="E137" s="3014"/>
      <c r="H137" s="3019"/>
      <c r="I137" s="3017"/>
      <c r="L137" s="3019"/>
      <c r="M137" s="3017"/>
      <c r="P137" s="3019"/>
      <c r="Q137" s="2081"/>
    </row>
    <row r="138" spans="1:34">
      <c r="P138" s="3027"/>
      <c r="Q138" s="2081"/>
    </row>
    <row r="139" spans="1:34" ht="13.5" customHeight="1">
      <c r="D139" s="3017"/>
      <c r="E139" s="3017"/>
      <c r="F139" s="2081"/>
      <c r="G139" s="2081"/>
      <c r="H139" s="2081"/>
      <c r="I139" s="2081"/>
      <c r="J139" s="2081"/>
      <c r="K139" s="2081"/>
      <c r="L139" s="2081"/>
      <c r="M139" s="2081"/>
      <c r="N139" s="2081"/>
      <c r="O139" s="2081"/>
      <c r="P139" s="1104"/>
      <c r="Q139" s="2081"/>
    </row>
    <row r="140" spans="1:34" ht="13.5" customHeight="1">
      <c r="F140" s="2081"/>
      <c r="G140" s="3020"/>
      <c r="H140" s="3027"/>
      <c r="I140" s="2081"/>
      <c r="J140" s="2081"/>
      <c r="K140" s="3020"/>
      <c r="L140" s="3027"/>
      <c r="M140" s="3020"/>
      <c r="N140" s="3020"/>
      <c r="O140" s="3033"/>
      <c r="P140" s="1104"/>
      <c r="Q140" s="2081"/>
      <c r="X140" s="2081"/>
      <c r="AH140" s="3027"/>
    </row>
    <row r="141" spans="1:34" ht="13.5" customHeight="1">
      <c r="A141" s="3016"/>
      <c r="D141" s="2081"/>
      <c r="E141" s="2081"/>
      <c r="F141" s="2081"/>
      <c r="G141" s="3018"/>
      <c r="H141" s="1104"/>
      <c r="I141" s="444"/>
      <c r="J141" s="2081"/>
      <c r="K141" s="3020"/>
      <c r="L141" s="3027"/>
      <c r="M141" s="2081"/>
      <c r="N141" s="2081"/>
      <c r="O141" s="3034"/>
      <c r="P141" s="1104"/>
      <c r="Q141" s="2081"/>
      <c r="X141" s="444"/>
      <c r="AH141" s="444"/>
    </row>
    <row r="142" spans="1:34" ht="13.5" customHeight="1">
      <c r="D142" s="2081"/>
      <c r="E142" s="2081"/>
      <c r="F142" s="2081"/>
      <c r="G142" s="3020"/>
      <c r="H142" s="3027"/>
      <c r="I142" s="2081"/>
      <c r="J142" s="2081"/>
      <c r="K142" s="3020"/>
      <c r="L142" s="3027"/>
      <c r="M142" s="2081"/>
      <c r="N142" s="2081"/>
      <c r="O142" s="2081"/>
      <c r="P142" s="1104"/>
      <c r="Q142" s="2081"/>
      <c r="S142" s="2081"/>
      <c r="T142" s="2081"/>
      <c r="U142" s="2081"/>
      <c r="X142" s="2081"/>
      <c r="AH142" s="444"/>
    </row>
    <row r="143" spans="1:34" ht="13.5" customHeight="1">
      <c r="A143" s="3017"/>
      <c r="B143" s="3017"/>
      <c r="D143" s="444"/>
      <c r="E143" s="444"/>
      <c r="F143" s="2081"/>
      <c r="G143" s="3020"/>
      <c r="H143" s="3027"/>
      <c r="I143" s="2081"/>
      <c r="J143" s="2081"/>
      <c r="K143" s="3020"/>
      <c r="L143" s="3027"/>
      <c r="M143" s="2081"/>
      <c r="N143" s="2081"/>
      <c r="O143" s="2081"/>
      <c r="P143" s="3027"/>
      <c r="Q143" s="2081"/>
      <c r="S143" s="444"/>
      <c r="T143" s="444"/>
      <c r="U143" s="444"/>
      <c r="X143" s="2081"/>
      <c r="AH143" s="444"/>
    </row>
    <row r="144" spans="1:34" ht="13.5" customHeight="1">
      <c r="D144" s="2081"/>
      <c r="E144" s="2081"/>
      <c r="F144" s="2081"/>
      <c r="G144" s="3020"/>
      <c r="H144" s="3027"/>
      <c r="I144" s="2081"/>
      <c r="J144" s="2081"/>
      <c r="K144" s="2734"/>
      <c r="L144" s="3027"/>
      <c r="M144" s="2081"/>
      <c r="N144" s="2081"/>
      <c r="O144" s="3034"/>
      <c r="P144" s="1104"/>
      <c r="Q144" s="2081"/>
      <c r="R144" s="2081"/>
      <c r="S144" s="3017"/>
      <c r="T144" s="3017"/>
      <c r="V144" s="2081"/>
      <c r="W144" s="2081"/>
      <c r="X144" s="2081"/>
      <c r="AH144" s="444"/>
    </row>
    <row r="145" spans="4:37" ht="13.5" customHeight="1">
      <c r="D145" s="2081"/>
      <c r="E145" s="2081"/>
      <c r="F145" s="2081"/>
      <c r="G145" s="3020"/>
      <c r="H145" s="3027"/>
      <c r="I145" s="2081"/>
      <c r="J145" s="2081"/>
      <c r="K145" s="2734"/>
      <c r="L145" s="3027"/>
      <c r="M145" s="2081"/>
      <c r="N145" s="2081"/>
      <c r="O145" s="3035"/>
      <c r="P145" s="3027"/>
      <c r="Q145" s="2081"/>
      <c r="R145" s="2081"/>
      <c r="V145" s="444"/>
      <c r="W145" s="444"/>
      <c r="X145" s="444"/>
      <c r="AH145" s="444"/>
    </row>
    <row r="146" spans="4:37" ht="13.5" customHeight="1">
      <c r="D146" s="2081"/>
      <c r="E146" s="2081"/>
      <c r="F146" s="2081"/>
      <c r="G146" s="3020"/>
      <c r="H146" s="3027"/>
      <c r="I146" s="2081"/>
      <c r="J146" s="2081"/>
      <c r="K146" s="3020"/>
      <c r="L146" s="3027"/>
      <c r="M146" s="2081"/>
      <c r="N146" s="2081"/>
      <c r="O146" s="3034"/>
      <c r="P146" s="1104"/>
      <c r="Q146" s="2081"/>
      <c r="R146" s="2081"/>
      <c r="V146" s="2081"/>
      <c r="W146" s="2081"/>
      <c r="X146" s="444"/>
      <c r="Y146" s="2081"/>
      <c r="Z146" s="2081"/>
      <c r="AA146" s="2081"/>
      <c r="AB146" s="2081"/>
      <c r="AC146" s="2081"/>
      <c r="AD146" s="2081"/>
      <c r="AE146" s="2081"/>
      <c r="AF146" s="2081"/>
      <c r="AG146" s="2081"/>
      <c r="AH146" s="444"/>
    </row>
    <row r="147" spans="4:37" ht="13.5" customHeight="1">
      <c r="D147" s="2081"/>
      <c r="E147" s="2081"/>
      <c r="F147" s="2081"/>
      <c r="G147" s="3020"/>
      <c r="H147" s="3027"/>
      <c r="I147" s="2081"/>
      <c r="J147" s="2081"/>
      <c r="K147" s="3020"/>
      <c r="L147" s="3027"/>
      <c r="M147" s="2081"/>
      <c r="N147" s="2081"/>
      <c r="O147" s="3035"/>
      <c r="P147" s="3027"/>
      <c r="Q147" s="2081"/>
      <c r="R147" s="2081"/>
      <c r="S147" s="444"/>
      <c r="T147" s="444"/>
      <c r="U147" s="444"/>
      <c r="V147" s="2081"/>
      <c r="W147" s="2081"/>
      <c r="X147" s="444"/>
      <c r="Y147" s="444"/>
      <c r="Z147" s="444"/>
      <c r="AA147" s="444"/>
      <c r="AB147" s="444"/>
      <c r="AC147" s="444"/>
      <c r="AD147" s="444"/>
      <c r="AE147" s="444"/>
      <c r="AF147" s="444"/>
      <c r="AG147" s="1104"/>
      <c r="AH147" s="444"/>
    </row>
    <row r="148" spans="4:37" ht="13.5" customHeight="1">
      <c r="D148" s="2081"/>
      <c r="E148" s="2081"/>
      <c r="F148" s="2081"/>
      <c r="G148" s="3020"/>
      <c r="H148" s="3027"/>
      <c r="I148" s="2081"/>
      <c r="J148" s="2081"/>
      <c r="K148" s="3018"/>
      <c r="L148" s="1104"/>
      <c r="M148" s="444"/>
      <c r="N148" s="2081"/>
      <c r="O148" s="3034"/>
      <c r="P148" s="1104"/>
      <c r="Q148" s="2081"/>
      <c r="R148" s="2081"/>
      <c r="S148" s="444"/>
      <c r="T148" s="444"/>
      <c r="U148" s="444"/>
      <c r="V148" s="2081"/>
      <c r="W148" s="2081"/>
      <c r="X148" s="444"/>
      <c r="Y148" s="3018"/>
      <c r="Z148" s="1104"/>
      <c r="AA148" s="444"/>
      <c r="AB148" s="2081"/>
      <c r="AC148" s="3020"/>
      <c r="AD148" s="3027"/>
      <c r="AE148" s="2081"/>
      <c r="AF148" s="2081"/>
      <c r="AG148" s="3034"/>
      <c r="AH148" s="444"/>
      <c r="AK148" s="3017"/>
    </row>
    <row r="149" spans="4:37" ht="13.5" customHeight="1">
      <c r="D149" s="2081"/>
      <c r="E149" s="2081"/>
      <c r="F149" s="2081"/>
      <c r="G149" s="3020"/>
      <c r="H149" s="3027"/>
      <c r="I149" s="2081"/>
      <c r="J149" s="2081"/>
      <c r="K149" s="3020"/>
      <c r="L149" s="3027"/>
      <c r="M149" s="2081"/>
      <c r="N149" s="2081"/>
      <c r="O149" s="3035"/>
      <c r="P149" s="3027"/>
      <c r="Q149" s="2081"/>
      <c r="R149" s="2081"/>
      <c r="S149" s="444"/>
      <c r="T149" s="444"/>
      <c r="U149" s="444"/>
      <c r="V149" s="444"/>
      <c r="W149" s="444"/>
      <c r="X149" s="2081"/>
      <c r="Y149" s="3020"/>
      <c r="Z149" s="3027"/>
      <c r="AA149" s="2081"/>
      <c r="AB149" s="2081"/>
      <c r="AC149" s="3020"/>
      <c r="AD149" s="3027"/>
      <c r="AE149" s="2081"/>
      <c r="AF149" s="444"/>
      <c r="AG149" s="3034"/>
      <c r="AH149" s="444"/>
    </row>
    <row r="150" spans="4:37" ht="13.5" customHeight="1">
      <c r="D150" s="2081"/>
      <c r="E150" s="2081"/>
      <c r="F150" s="2081"/>
      <c r="G150" s="3020"/>
      <c r="H150" s="3027"/>
      <c r="I150" s="2081"/>
      <c r="J150" s="2081"/>
      <c r="K150" s="3020"/>
      <c r="L150" s="3027"/>
      <c r="M150" s="2081"/>
      <c r="N150" s="2081"/>
      <c r="O150" s="3034"/>
      <c r="P150" s="1104"/>
      <c r="Q150" s="2081"/>
      <c r="R150" s="2081"/>
      <c r="S150" s="444"/>
      <c r="T150" s="444"/>
      <c r="U150" s="444"/>
      <c r="V150" s="444"/>
      <c r="W150" s="444"/>
      <c r="X150" s="2081"/>
      <c r="Y150" s="3020"/>
      <c r="Z150" s="3027"/>
      <c r="AA150" s="2081"/>
      <c r="AB150" s="2081"/>
      <c r="AC150" s="3020"/>
      <c r="AD150" s="3027"/>
      <c r="AE150" s="2081"/>
      <c r="AF150" s="2081"/>
      <c r="AG150" s="3034"/>
      <c r="AH150" s="3027"/>
    </row>
    <row r="151" spans="4:37" ht="13.5" customHeight="1">
      <c r="D151" s="2081"/>
      <c r="E151" s="2081"/>
      <c r="F151" s="2081"/>
      <c r="G151" s="3020"/>
      <c r="H151" s="3027"/>
      <c r="I151" s="2081"/>
      <c r="J151" s="2081"/>
      <c r="K151" s="3020"/>
      <c r="L151" s="3027"/>
      <c r="M151" s="2081"/>
      <c r="N151" s="2081"/>
      <c r="O151" s="3035"/>
      <c r="P151" s="3027"/>
      <c r="Q151" s="2081"/>
      <c r="R151" s="2081"/>
      <c r="S151" s="2081"/>
      <c r="T151" s="2081"/>
      <c r="U151" s="2081"/>
      <c r="V151" s="444"/>
      <c r="W151" s="444"/>
      <c r="X151" s="2081"/>
      <c r="Y151" s="444"/>
      <c r="Z151" s="444"/>
      <c r="AA151" s="444"/>
      <c r="AB151" s="444"/>
      <c r="AC151" s="444"/>
      <c r="AD151" s="444"/>
      <c r="AE151" s="444"/>
      <c r="AF151" s="444"/>
      <c r="AG151" s="1104"/>
      <c r="AH151" s="3027"/>
    </row>
    <row r="152" spans="4:37" ht="13.5" customHeight="1">
      <c r="D152" s="2081"/>
      <c r="E152" s="2081"/>
      <c r="F152" s="2081"/>
      <c r="G152" s="3018"/>
      <c r="H152" s="1104"/>
      <c r="I152" s="444"/>
      <c r="J152" s="2081"/>
      <c r="K152" s="3018"/>
      <c r="L152" s="1104"/>
      <c r="M152" s="444"/>
      <c r="N152" s="2081"/>
      <c r="O152" s="3034"/>
      <c r="P152" s="1104"/>
      <c r="Q152" s="2081"/>
      <c r="R152" s="2081"/>
      <c r="S152" s="2081"/>
      <c r="T152" s="2081"/>
      <c r="U152" s="2081"/>
      <c r="V152" s="444"/>
      <c r="W152" s="444"/>
      <c r="X152" s="444"/>
      <c r="Y152" s="444"/>
      <c r="Z152" s="444"/>
      <c r="AA152" s="444"/>
      <c r="AB152" s="444"/>
      <c r="AC152" s="444"/>
      <c r="AD152" s="444"/>
      <c r="AE152" s="444"/>
      <c r="AF152" s="444"/>
      <c r="AG152" s="1104"/>
      <c r="AH152" s="3027"/>
    </row>
    <row r="153" spans="4:37" ht="13.5" customHeight="1">
      <c r="D153" s="2081"/>
      <c r="E153" s="2081"/>
      <c r="F153" s="2081"/>
      <c r="G153" s="3020"/>
      <c r="H153" s="3027"/>
      <c r="I153" s="2081"/>
      <c r="J153" s="2081"/>
      <c r="K153" s="3020"/>
      <c r="L153" s="3027"/>
      <c r="M153" s="2081"/>
      <c r="N153" s="2081"/>
      <c r="O153" s="3035"/>
      <c r="P153" s="3027"/>
      <c r="Q153" s="2081"/>
      <c r="R153" s="2081"/>
      <c r="S153" s="2081"/>
      <c r="T153" s="2081"/>
      <c r="U153" s="2081"/>
      <c r="V153" s="2081"/>
      <c r="W153" s="2081"/>
      <c r="X153" s="444"/>
      <c r="Y153" s="444"/>
      <c r="Z153" s="444"/>
      <c r="AA153" s="444"/>
      <c r="AB153" s="444"/>
      <c r="AC153" s="444"/>
      <c r="AD153" s="444"/>
      <c r="AE153" s="444"/>
      <c r="AF153" s="444"/>
      <c r="AG153" s="1104"/>
      <c r="AH153" s="3027"/>
    </row>
    <row r="154" spans="4:37" ht="13.5" customHeight="1">
      <c r="D154" s="2081"/>
      <c r="E154" s="2081"/>
      <c r="F154" s="2081"/>
      <c r="G154" s="3018"/>
      <c r="H154" s="3027"/>
      <c r="I154" s="2081"/>
      <c r="J154" s="2081"/>
      <c r="K154" s="3018"/>
      <c r="L154" s="1104"/>
      <c r="M154" s="444"/>
      <c r="N154" s="2081"/>
      <c r="O154" s="3034"/>
      <c r="P154" s="1104"/>
      <c r="Q154" s="2081"/>
      <c r="R154" s="2081"/>
      <c r="S154" s="444"/>
      <c r="T154" s="444"/>
      <c r="U154" s="444"/>
      <c r="V154" s="2081"/>
      <c r="W154" s="2081"/>
      <c r="X154" s="444"/>
      <c r="Y154" s="444"/>
      <c r="Z154" s="444"/>
      <c r="AA154" s="444"/>
      <c r="AB154" s="444"/>
      <c r="AC154" s="444"/>
      <c r="AD154" s="444"/>
      <c r="AE154" s="444"/>
      <c r="AF154" s="444"/>
      <c r="AG154" s="444"/>
      <c r="AH154" s="3027"/>
    </row>
    <row r="155" spans="4:37" ht="13.5" customHeight="1">
      <c r="D155" s="2081"/>
      <c r="E155" s="2081"/>
      <c r="F155" s="2081"/>
      <c r="G155" s="3020"/>
      <c r="H155" s="3027"/>
      <c r="I155" s="2081"/>
      <c r="J155" s="2081"/>
      <c r="K155" s="3020"/>
      <c r="L155" s="3027"/>
      <c r="M155" s="2081"/>
      <c r="N155" s="2081"/>
      <c r="O155" s="3035"/>
      <c r="P155" s="3027"/>
      <c r="Q155" s="2081"/>
      <c r="R155" s="2081"/>
      <c r="S155" s="444"/>
      <c r="T155" s="444"/>
      <c r="U155" s="444"/>
      <c r="V155" s="2081"/>
      <c r="W155" s="2081"/>
      <c r="X155" s="444"/>
      <c r="Y155" s="2081"/>
      <c r="Z155" s="2081"/>
      <c r="AA155" s="2081"/>
      <c r="AB155" s="2081"/>
      <c r="AC155" s="2081"/>
      <c r="AD155" s="2081"/>
      <c r="AE155" s="2081"/>
      <c r="AF155" s="2081"/>
      <c r="AG155" s="3034"/>
      <c r="AH155" s="3027"/>
    </row>
    <row r="156" spans="4:37" ht="13.5" customHeight="1">
      <c r="D156" s="2081"/>
      <c r="E156" s="2081"/>
      <c r="F156" s="2081"/>
      <c r="G156" s="3020"/>
      <c r="H156" s="3027"/>
      <c r="I156" s="2081"/>
      <c r="J156" s="2081"/>
      <c r="K156" s="3020"/>
      <c r="L156" s="3027"/>
      <c r="M156" s="2081"/>
      <c r="N156" s="2081"/>
      <c r="O156" s="3034"/>
      <c r="P156" s="3027"/>
      <c r="Q156" s="2081"/>
      <c r="R156" s="2081"/>
      <c r="S156" s="444"/>
      <c r="T156" s="444"/>
      <c r="U156" s="444"/>
      <c r="V156" s="3036"/>
      <c r="W156" s="444"/>
      <c r="X156" s="444"/>
      <c r="Y156" s="2081"/>
      <c r="Z156" s="2081"/>
      <c r="AA156" s="2081"/>
      <c r="AB156" s="2081"/>
      <c r="AC156" s="3020"/>
      <c r="AD156" s="2081"/>
      <c r="AE156" s="2081"/>
      <c r="AF156" s="2081"/>
      <c r="AG156" s="2081"/>
      <c r="AH156" s="3027"/>
    </row>
    <row r="157" spans="4:37" ht="13.5" customHeight="1">
      <c r="D157" s="2081"/>
      <c r="E157" s="2081"/>
      <c r="F157" s="2081"/>
      <c r="G157" s="3020"/>
      <c r="H157" s="3027"/>
      <c r="I157" s="2081"/>
      <c r="J157" s="2081"/>
      <c r="K157" s="3020"/>
      <c r="L157" s="3027"/>
      <c r="M157" s="2081"/>
      <c r="N157" s="2081"/>
      <c r="O157" s="3035"/>
      <c r="P157" s="1104"/>
      <c r="Q157" s="2081"/>
      <c r="R157" s="2081"/>
      <c r="S157" s="444"/>
      <c r="T157" s="444"/>
      <c r="U157" s="444"/>
      <c r="V157" s="3036"/>
      <c r="W157" s="444"/>
      <c r="X157" s="444"/>
      <c r="Y157" s="2081"/>
      <c r="Z157" s="2081"/>
      <c r="AA157" s="2081"/>
      <c r="AB157" s="2081"/>
      <c r="AC157" s="3020"/>
      <c r="AD157" s="2081"/>
      <c r="AE157" s="2081"/>
      <c r="AF157" s="2081"/>
      <c r="AG157" s="3034"/>
      <c r="AH157" s="3027"/>
    </row>
    <row r="158" spans="4:37" ht="13.5" customHeight="1">
      <c r="D158" s="3037"/>
      <c r="E158" s="2081"/>
      <c r="F158" s="2081"/>
      <c r="G158" s="3020"/>
      <c r="H158" s="3027"/>
      <c r="I158" s="2081"/>
      <c r="J158" s="2081"/>
      <c r="K158" s="3020"/>
      <c r="L158" s="3027"/>
      <c r="M158" s="2081"/>
      <c r="N158" s="2081"/>
      <c r="O158" s="3035"/>
      <c r="P158" s="3027"/>
      <c r="Q158" s="2081"/>
      <c r="R158" s="2081"/>
      <c r="S158" s="444"/>
      <c r="T158" s="444"/>
      <c r="U158" s="444"/>
      <c r="V158" s="444"/>
      <c r="W158" s="444"/>
      <c r="X158" s="444"/>
      <c r="Y158" s="444"/>
      <c r="Z158" s="444"/>
      <c r="AA158" s="444"/>
      <c r="AB158" s="444"/>
      <c r="AC158" s="444"/>
      <c r="AD158" s="444"/>
      <c r="AE158" s="444"/>
      <c r="AF158" s="444"/>
      <c r="AG158" s="2081"/>
      <c r="AH158" s="3027"/>
    </row>
    <row r="159" spans="4:37" ht="13.5" customHeight="1">
      <c r="D159" s="2081"/>
      <c r="E159" s="2081"/>
      <c r="F159" s="2081"/>
      <c r="G159" s="3020"/>
      <c r="H159" s="3027"/>
      <c r="I159" s="2081"/>
      <c r="J159" s="2081"/>
      <c r="K159" s="3018"/>
      <c r="L159" s="1104"/>
      <c r="M159" s="444"/>
      <c r="N159" s="2081"/>
      <c r="O159" s="3034"/>
      <c r="P159" s="1104"/>
      <c r="Q159" s="2081"/>
      <c r="R159" s="2081"/>
      <c r="S159" s="444"/>
      <c r="T159" s="444"/>
      <c r="U159" s="444"/>
      <c r="V159" s="444"/>
      <c r="W159" s="444"/>
      <c r="X159" s="444"/>
      <c r="Y159" s="444"/>
      <c r="Z159" s="444"/>
      <c r="AA159" s="444"/>
      <c r="AB159" s="444"/>
      <c r="AC159" s="444"/>
      <c r="AD159" s="444"/>
      <c r="AE159" s="444"/>
      <c r="AF159" s="444"/>
      <c r="AG159" s="2081"/>
      <c r="AH159" s="3027"/>
    </row>
    <row r="160" spans="4:37" ht="13.5" customHeight="1">
      <c r="D160" s="3038"/>
      <c r="E160" s="2081"/>
      <c r="F160" s="2081"/>
      <c r="G160" s="3020"/>
      <c r="H160" s="3027"/>
      <c r="I160" s="2081"/>
      <c r="J160" s="2081"/>
      <c r="K160" s="3020"/>
      <c r="L160" s="3027"/>
      <c r="M160" s="2081"/>
      <c r="N160" s="2081"/>
      <c r="O160" s="3035"/>
      <c r="P160" s="3027"/>
      <c r="Q160" s="2081"/>
      <c r="R160" s="2081"/>
      <c r="S160" s="444"/>
      <c r="T160" s="444"/>
      <c r="U160" s="444"/>
      <c r="V160" s="444"/>
      <c r="W160" s="444"/>
      <c r="X160" s="444"/>
      <c r="Y160" s="444"/>
      <c r="Z160" s="444"/>
      <c r="AA160" s="444"/>
      <c r="AB160" s="444"/>
      <c r="AC160" s="444"/>
      <c r="AD160" s="444"/>
      <c r="AE160" s="444"/>
      <c r="AF160" s="444"/>
      <c r="AG160" s="2081"/>
      <c r="AH160" s="3027"/>
    </row>
    <row r="161" spans="4:34" ht="13.5" customHeight="1">
      <c r="D161" s="2081"/>
      <c r="E161" s="2081"/>
      <c r="F161" s="2081"/>
      <c r="G161" s="3020"/>
      <c r="H161" s="3027"/>
      <c r="I161" s="2081"/>
      <c r="J161" s="2081"/>
      <c r="K161" s="3020"/>
      <c r="L161" s="3027"/>
      <c r="M161" s="2081"/>
      <c r="N161" s="2081"/>
      <c r="O161" s="3034"/>
      <c r="P161" s="1104"/>
      <c r="Q161" s="2081"/>
      <c r="R161" s="2081"/>
      <c r="S161" s="444"/>
      <c r="T161" s="444"/>
      <c r="U161" s="444"/>
      <c r="V161" s="444"/>
      <c r="W161" s="444"/>
      <c r="X161" s="444"/>
      <c r="Y161" s="444"/>
      <c r="Z161" s="2081"/>
      <c r="AA161" s="2081"/>
      <c r="AB161" s="2081"/>
      <c r="AC161" s="2081"/>
      <c r="AD161" s="2081"/>
      <c r="AE161" s="2081"/>
      <c r="AF161" s="2081"/>
      <c r="AG161" s="2081"/>
      <c r="AH161" s="3027"/>
    </row>
    <row r="162" spans="4:34" ht="13.5" customHeight="1">
      <c r="D162" s="2081"/>
      <c r="E162" s="2081"/>
      <c r="F162" s="2081"/>
      <c r="G162" s="3020"/>
      <c r="H162" s="3027"/>
      <c r="I162" s="2081"/>
      <c r="J162" s="2081"/>
      <c r="K162" s="3020"/>
      <c r="L162" s="3027"/>
      <c r="M162" s="2081"/>
      <c r="N162" s="2081"/>
      <c r="O162" s="3035"/>
      <c r="P162" s="3027"/>
      <c r="Q162" s="2081"/>
      <c r="R162" s="2081"/>
      <c r="S162" s="444"/>
      <c r="T162" s="444"/>
      <c r="U162" s="444"/>
      <c r="V162" s="444"/>
      <c r="W162" s="444"/>
      <c r="X162" s="444"/>
      <c r="Y162" s="3020"/>
      <c r="Z162" s="2081"/>
      <c r="AA162" s="2081"/>
      <c r="AB162" s="2081"/>
      <c r="AC162" s="3020"/>
      <c r="AD162" s="2081"/>
      <c r="AE162" s="2081"/>
      <c r="AF162" s="2081"/>
      <c r="AG162" s="2081"/>
      <c r="AH162" s="3027"/>
    </row>
    <row r="163" spans="4:34" ht="13.5" customHeight="1">
      <c r="D163" s="2081"/>
      <c r="E163" s="2081"/>
      <c r="F163" s="2081"/>
      <c r="G163" s="3020"/>
      <c r="H163" s="3027"/>
      <c r="I163" s="2081"/>
      <c r="J163" s="2081"/>
      <c r="K163" s="3020"/>
      <c r="L163" s="3027"/>
      <c r="M163" s="2081"/>
      <c r="N163" s="2081"/>
      <c r="O163" s="3034"/>
      <c r="P163" s="1104"/>
      <c r="Q163" s="2081"/>
      <c r="R163" s="2081"/>
      <c r="S163" s="444"/>
      <c r="T163" s="444"/>
      <c r="U163" s="444"/>
      <c r="V163" s="444"/>
      <c r="W163" s="444"/>
      <c r="X163" s="444"/>
      <c r="Y163" s="2081"/>
      <c r="Z163" s="2081"/>
      <c r="AA163" s="2081"/>
      <c r="AB163" s="2081"/>
      <c r="AC163" s="2081"/>
      <c r="AD163" s="2081"/>
      <c r="AE163" s="2081"/>
      <c r="AF163" s="2081"/>
      <c r="AG163" s="2081"/>
      <c r="AH163" s="3027"/>
    </row>
    <row r="164" spans="4:34" ht="13.5" customHeight="1">
      <c r="D164" s="2081"/>
      <c r="E164" s="2081"/>
      <c r="F164" s="2081"/>
      <c r="G164" s="3020"/>
      <c r="H164" s="3027"/>
      <c r="I164" s="2081"/>
      <c r="J164" s="2081"/>
      <c r="K164" s="3020"/>
      <c r="L164" s="3027"/>
      <c r="M164" s="2081"/>
      <c r="N164" s="2081"/>
      <c r="O164" s="3035"/>
      <c r="P164" s="3027"/>
      <c r="Q164" s="2081"/>
      <c r="R164" s="2081"/>
      <c r="S164" s="444"/>
      <c r="T164" s="444"/>
      <c r="U164" s="444"/>
      <c r="V164" s="444"/>
      <c r="W164" s="444"/>
      <c r="X164" s="444"/>
      <c r="Y164" s="2081"/>
      <c r="Z164" s="2081"/>
      <c r="AA164" s="2081"/>
      <c r="AB164" s="2081"/>
      <c r="AC164" s="2081"/>
      <c r="AD164" s="2081"/>
      <c r="AE164" s="2081"/>
      <c r="AF164" s="2081"/>
      <c r="AG164" s="2081"/>
      <c r="AH164" s="3027"/>
    </row>
    <row r="165" spans="4:34" ht="13.5" customHeight="1">
      <c r="D165" s="2081"/>
      <c r="E165" s="2081"/>
      <c r="F165" s="2081"/>
      <c r="G165" s="3020"/>
      <c r="H165" s="3027"/>
      <c r="I165" s="2081"/>
      <c r="J165" s="2081"/>
      <c r="K165" s="3018"/>
      <c r="L165" s="1104"/>
      <c r="M165" s="444"/>
      <c r="N165" s="2081"/>
      <c r="O165" s="3034"/>
      <c r="P165" s="1104"/>
      <c r="Q165" s="2081"/>
      <c r="R165" s="2081"/>
      <c r="S165" s="444"/>
      <c r="T165" s="444"/>
      <c r="U165" s="444"/>
      <c r="V165" s="444"/>
      <c r="W165" s="444"/>
      <c r="X165" s="2081"/>
      <c r="Y165" s="2081"/>
      <c r="Z165" s="2081"/>
      <c r="AA165" s="2081"/>
      <c r="AB165" s="2081"/>
      <c r="AC165" s="2081"/>
      <c r="AD165" s="2081"/>
      <c r="AE165" s="2081"/>
      <c r="AF165" s="2081"/>
      <c r="AG165" s="2081"/>
      <c r="AH165" s="3027"/>
    </row>
    <row r="166" spans="4:34" ht="13.5" customHeight="1">
      <c r="D166" s="2081"/>
      <c r="E166" s="2081"/>
      <c r="F166" s="2081"/>
      <c r="G166" s="3020"/>
      <c r="H166" s="3027"/>
      <c r="I166" s="2081"/>
      <c r="J166" s="2081"/>
      <c r="K166" s="3020"/>
      <c r="L166" s="3027"/>
      <c r="M166" s="2081"/>
      <c r="N166" s="2081"/>
      <c r="O166" s="3034"/>
      <c r="P166" s="3027"/>
      <c r="Q166" s="2081"/>
      <c r="R166" s="2081"/>
      <c r="S166" s="444"/>
      <c r="T166" s="444"/>
      <c r="U166" s="444"/>
      <c r="V166" s="444"/>
      <c r="W166" s="444"/>
      <c r="Y166" s="2081"/>
      <c r="Z166" s="2081"/>
      <c r="AA166" s="2081"/>
      <c r="AB166" s="2081"/>
      <c r="AC166" s="2081"/>
      <c r="AD166" s="2081"/>
      <c r="AE166" s="2081"/>
      <c r="AF166" s="2081"/>
      <c r="AG166" s="2081"/>
      <c r="AH166" s="3027"/>
    </row>
    <row r="167" spans="4:34" ht="13.5" customHeight="1">
      <c r="D167" s="2081"/>
      <c r="E167" s="2081"/>
      <c r="F167" s="2081"/>
      <c r="G167" s="3020"/>
      <c r="H167" s="3027"/>
      <c r="I167" s="2081"/>
      <c r="J167" s="2081"/>
      <c r="K167" s="3020"/>
      <c r="L167" s="3027"/>
      <c r="M167" s="2081"/>
      <c r="N167" s="2081"/>
      <c r="O167" s="3034"/>
      <c r="P167" s="3027"/>
      <c r="Q167" s="444"/>
      <c r="R167" s="2081"/>
      <c r="S167" s="2081"/>
      <c r="T167" s="2081"/>
      <c r="U167" s="2081"/>
      <c r="V167" s="444"/>
      <c r="W167" s="444"/>
      <c r="Y167" s="2081"/>
      <c r="Z167" s="2081"/>
      <c r="AA167" s="2081"/>
      <c r="AB167" s="2081"/>
      <c r="AC167" s="2081"/>
      <c r="AD167" s="2081"/>
      <c r="AE167" s="2081"/>
      <c r="AF167" s="2081"/>
      <c r="AG167" s="2081"/>
      <c r="AH167" s="3027"/>
    </row>
    <row r="168" spans="4:34" ht="13.5" customHeight="1">
      <c r="D168" s="2081"/>
      <c r="E168" s="2081"/>
      <c r="F168" s="2081"/>
      <c r="G168" s="3020"/>
      <c r="H168" s="3027"/>
      <c r="I168" s="2081"/>
      <c r="J168" s="2081"/>
      <c r="K168" s="3020"/>
      <c r="L168" s="3027"/>
      <c r="M168" s="2081"/>
      <c r="N168" s="2081"/>
      <c r="O168" s="3035"/>
      <c r="P168" s="3027"/>
      <c r="Q168" s="2081"/>
      <c r="R168" s="2081"/>
      <c r="V168" s="444"/>
      <c r="W168" s="444"/>
      <c r="Y168" s="2081"/>
      <c r="Z168" s="2081"/>
      <c r="AA168" s="2081"/>
      <c r="AB168" s="2081"/>
      <c r="AC168" s="2081"/>
      <c r="AD168" s="2081"/>
      <c r="AE168" s="2081"/>
      <c r="AF168" s="2081"/>
      <c r="AG168" s="2081"/>
      <c r="AH168" s="3027"/>
    </row>
    <row r="169" spans="4:34" ht="13.5" customHeight="1">
      <c r="D169" s="2081"/>
      <c r="E169" s="2081"/>
      <c r="F169" s="2081"/>
      <c r="G169" s="3020"/>
      <c r="H169" s="3027"/>
      <c r="I169" s="2081"/>
      <c r="J169" s="2081"/>
      <c r="K169" s="3020"/>
      <c r="L169" s="3027"/>
      <c r="M169" s="2081"/>
      <c r="N169" s="2081"/>
      <c r="O169" s="3034"/>
      <c r="P169" s="1104"/>
      <c r="Q169" s="2081"/>
      <c r="R169" s="2081"/>
      <c r="V169" s="2081"/>
      <c r="W169" s="2081"/>
      <c r="X169" s="2081"/>
      <c r="Y169" s="2081"/>
      <c r="Z169" s="2081"/>
      <c r="AA169" s="2081"/>
      <c r="AB169" s="2081"/>
      <c r="AC169" s="2081"/>
      <c r="AD169" s="2081"/>
      <c r="AE169" s="2081"/>
      <c r="AF169" s="2081"/>
      <c r="AG169" s="2081"/>
      <c r="AH169" s="3027"/>
    </row>
    <row r="170" spans="4:34" ht="13.5" customHeight="1">
      <c r="D170" s="2081"/>
      <c r="E170" s="2081"/>
      <c r="F170" s="2081"/>
      <c r="G170" s="3020"/>
      <c r="H170" s="3027"/>
      <c r="I170" s="2081"/>
      <c r="J170" s="2081"/>
      <c r="K170" s="3020"/>
      <c r="L170" s="3027"/>
      <c r="M170" s="2081"/>
      <c r="N170" s="2081"/>
      <c r="O170" s="3034"/>
      <c r="P170" s="3027"/>
      <c r="Q170" s="2081"/>
      <c r="R170" s="2081"/>
      <c r="X170" s="2081"/>
      <c r="Y170" s="2081"/>
      <c r="Z170" s="2081"/>
      <c r="AA170" s="2081"/>
      <c r="AB170" s="2081"/>
      <c r="AC170" s="3020"/>
      <c r="AD170" s="2081"/>
      <c r="AE170" s="2081"/>
      <c r="AF170" s="2081"/>
      <c r="AG170" s="2081"/>
      <c r="AH170" s="3027"/>
    </row>
    <row r="171" spans="4:34" ht="13.5" customHeight="1">
      <c r="D171" s="2081"/>
      <c r="E171" s="2081"/>
      <c r="F171" s="2081"/>
      <c r="G171" s="3020"/>
      <c r="H171" s="3027"/>
      <c r="I171" s="2081"/>
      <c r="J171" s="2081"/>
      <c r="K171" s="3020"/>
      <c r="L171" s="3027"/>
      <c r="M171" s="2081"/>
      <c r="N171" s="2081"/>
      <c r="O171" s="3034"/>
      <c r="P171" s="1104"/>
      <c r="Q171" s="2081"/>
      <c r="R171" s="2081"/>
      <c r="S171" s="2081"/>
      <c r="T171" s="2081"/>
      <c r="U171" s="2081"/>
      <c r="X171" s="2081"/>
      <c r="Y171" s="2081"/>
      <c r="Z171" s="2081"/>
      <c r="AA171" s="2081"/>
      <c r="AB171" s="2081"/>
      <c r="AC171" s="2081"/>
      <c r="AD171" s="2081"/>
      <c r="AE171" s="2081"/>
      <c r="AF171" s="2081"/>
      <c r="AG171" s="2081"/>
      <c r="AH171" s="3027"/>
    </row>
    <row r="172" spans="4:34" ht="13.5" customHeight="1">
      <c r="D172" s="2081"/>
      <c r="E172" s="2081"/>
      <c r="F172" s="2081"/>
      <c r="G172" s="3020"/>
      <c r="H172" s="3027"/>
      <c r="I172" s="2081"/>
      <c r="J172" s="2081"/>
      <c r="K172" s="3020"/>
      <c r="L172" s="3027"/>
      <c r="M172" s="2081"/>
      <c r="N172" s="2081"/>
      <c r="O172" s="3035"/>
      <c r="P172" s="3027"/>
      <c r="Q172" s="2081"/>
      <c r="R172" s="2081"/>
      <c r="S172" s="2081"/>
      <c r="T172" s="2081"/>
      <c r="U172" s="2081"/>
      <c r="X172" s="444"/>
      <c r="Y172" s="444"/>
      <c r="Z172" s="2081"/>
      <c r="AA172" s="2081"/>
      <c r="AB172" s="2081"/>
      <c r="AC172" s="2081"/>
      <c r="AD172" s="2081"/>
      <c r="AE172" s="2081"/>
      <c r="AF172" s="2081"/>
      <c r="AG172" s="2081"/>
      <c r="AH172" s="3027"/>
    </row>
    <row r="173" spans="4:34" ht="13.5" customHeight="1">
      <c r="D173" s="2081"/>
      <c r="E173" s="2081"/>
      <c r="F173" s="2081"/>
      <c r="G173" s="3020"/>
      <c r="H173" s="3027"/>
      <c r="I173" s="2081"/>
      <c r="J173" s="2081"/>
      <c r="K173" s="3018"/>
      <c r="L173" s="1104"/>
      <c r="M173" s="444"/>
      <c r="N173" s="2081"/>
      <c r="O173" s="3034"/>
      <c r="P173" s="1104"/>
      <c r="Q173" s="2081"/>
      <c r="R173" s="2081"/>
      <c r="S173" s="2081"/>
      <c r="T173" s="2081"/>
      <c r="U173" s="2081"/>
      <c r="V173" s="2081"/>
      <c r="W173" s="2081"/>
      <c r="X173" s="2081"/>
      <c r="Y173" s="2081"/>
      <c r="Z173" s="2081"/>
      <c r="AA173" s="2081"/>
      <c r="AB173" s="2081"/>
      <c r="AC173" s="2081"/>
      <c r="AD173" s="2081"/>
      <c r="AE173" s="2081"/>
      <c r="AF173" s="2081"/>
      <c r="AG173" s="2081"/>
      <c r="AH173" s="3027"/>
    </row>
    <row r="174" spans="4:34" ht="13.5" customHeight="1">
      <c r="D174" s="2081"/>
      <c r="E174" s="2081"/>
      <c r="F174" s="2081"/>
      <c r="G174" s="3020"/>
      <c r="H174" s="3027"/>
      <c r="I174" s="2081"/>
      <c r="J174" s="2081"/>
      <c r="K174" s="3020"/>
      <c r="L174" s="3027"/>
      <c r="M174" s="2081"/>
      <c r="N174" s="2081"/>
      <c r="O174" s="3035"/>
      <c r="P174" s="3027"/>
      <c r="Q174" s="2081"/>
      <c r="R174" s="2081"/>
      <c r="S174" s="2081"/>
      <c r="T174" s="444"/>
      <c r="U174" s="444"/>
      <c r="V174" s="2081"/>
      <c r="W174" s="2081"/>
      <c r="X174" s="444"/>
      <c r="Y174" s="444"/>
      <c r="Z174" s="2081"/>
      <c r="AA174" s="2081"/>
      <c r="AB174" s="2081"/>
      <c r="AC174" s="2081"/>
      <c r="AD174" s="2081"/>
      <c r="AE174" s="2081"/>
      <c r="AF174" s="2081"/>
      <c r="AG174" s="2081"/>
      <c r="AH174" s="3027"/>
    </row>
    <row r="175" spans="4:34" ht="13.5" customHeight="1">
      <c r="D175" s="2081"/>
      <c r="E175" s="2081"/>
      <c r="F175" s="2081"/>
      <c r="G175" s="3020"/>
      <c r="H175" s="3027"/>
      <c r="I175" s="2081"/>
      <c r="J175" s="2081"/>
      <c r="K175" s="3020"/>
      <c r="L175" s="3027"/>
      <c r="M175" s="2081"/>
      <c r="N175" s="2081"/>
      <c r="O175" s="3034"/>
      <c r="P175" s="1104"/>
      <c r="Q175" s="2081"/>
      <c r="R175" s="2081"/>
      <c r="S175" s="2081"/>
      <c r="T175" s="2081"/>
      <c r="U175" s="2081"/>
      <c r="V175" s="2081"/>
      <c r="W175" s="2081"/>
      <c r="X175" s="2081"/>
      <c r="Y175" s="2081"/>
      <c r="Z175" s="2081"/>
      <c r="AA175" s="2081"/>
      <c r="AB175" s="2081"/>
      <c r="AC175" s="2081"/>
      <c r="AD175" s="2081"/>
      <c r="AE175" s="2081"/>
      <c r="AF175" s="2081"/>
      <c r="AG175" s="2081"/>
      <c r="AH175" s="3027"/>
    </row>
    <row r="176" spans="4:34" ht="13.5" customHeight="1">
      <c r="D176" s="2081"/>
      <c r="E176" s="2081"/>
      <c r="F176" s="2081"/>
      <c r="G176" s="3020"/>
      <c r="H176" s="3027"/>
      <c r="I176" s="2081"/>
      <c r="J176" s="2081"/>
      <c r="K176" s="3020"/>
      <c r="L176" s="3027"/>
      <c r="M176" s="2081"/>
      <c r="N176" s="2081"/>
      <c r="O176" s="3035"/>
      <c r="P176" s="3027"/>
      <c r="Q176" s="2081"/>
      <c r="R176" s="444"/>
      <c r="S176" s="2081"/>
      <c r="T176" s="2081"/>
      <c r="U176" s="2081"/>
      <c r="V176" s="444"/>
      <c r="W176" s="2081"/>
      <c r="X176" s="444"/>
      <c r="Y176" s="444"/>
      <c r="Z176" s="2081"/>
      <c r="AA176" s="2081"/>
      <c r="AB176" s="2081"/>
      <c r="AC176" s="2081"/>
      <c r="AD176" s="2081"/>
      <c r="AE176" s="2081"/>
      <c r="AF176" s="2081"/>
      <c r="AG176" s="2081"/>
      <c r="AH176" s="3027"/>
    </row>
    <row r="177" spans="4:34" ht="13.5" customHeight="1">
      <c r="D177" s="2081"/>
      <c r="E177" s="2081"/>
      <c r="F177" s="2081"/>
      <c r="G177" s="3020"/>
      <c r="H177" s="3027"/>
      <c r="I177" s="2081"/>
      <c r="J177" s="2081"/>
      <c r="K177" s="3018"/>
      <c r="L177" s="1104"/>
      <c r="M177" s="444"/>
      <c r="N177" s="2081"/>
      <c r="O177" s="3034"/>
      <c r="P177" s="3027"/>
      <c r="Q177" s="2081"/>
      <c r="R177" s="2081"/>
      <c r="S177" s="2081"/>
      <c r="T177" s="2081"/>
      <c r="U177" s="2081"/>
      <c r="V177" s="2081"/>
      <c r="W177" s="2081"/>
      <c r="X177" s="2081"/>
      <c r="Y177" s="2081"/>
      <c r="Z177" s="2081"/>
      <c r="AA177" s="2081"/>
      <c r="AB177" s="2081"/>
      <c r="AC177" s="2081"/>
      <c r="AD177" s="2081"/>
      <c r="AE177" s="2081"/>
      <c r="AF177" s="2081"/>
      <c r="AG177" s="2081"/>
      <c r="AH177" s="3027"/>
    </row>
    <row r="178" spans="4:34" ht="13.5" customHeight="1">
      <c r="D178" s="2081"/>
      <c r="E178" s="2081"/>
      <c r="F178" s="2081"/>
      <c r="G178" s="3020"/>
      <c r="H178" s="3027"/>
      <c r="I178" s="2081"/>
      <c r="J178" s="2081"/>
      <c r="K178" s="3020"/>
      <c r="L178" s="3027"/>
      <c r="M178" s="2081"/>
      <c r="N178" s="2081"/>
      <c r="O178" s="3035"/>
      <c r="P178" s="3027"/>
      <c r="Q178" s="2081"/>
      <c r="R178" s="2081"/>
      <c r="S178" s="2081"/>
      <c r="T178" s="2081"/>
      <c r="U178" s="2081"/>
      <c r="V178" s="2081"/>
      <c r="W178" s="2081"/>
      <c r="X178" s="2081"/>
      <c r="Y178" s="444"/>
      <c r="Z178" s="2081"/>
      <c r="AA178" s="2081"/>
      <c r="AB178" s="2081"/>
      <c r="AC178" s="2081"/>
      <c r="AD178" s="2081"/>
      <c r="AE178" s="2081"/>
      <c r="AF178" s="2081"/>
      <c r="AG178" s="2081"/>
      <c r="AH178" s="3027"/>
    </row>
    <row r="179" spans="4:34" ht="13.5" customHeight="1">
      <c r="D179" s="2081"/>
      <c r="E179" s="2081"/>
      <c r="F179" s="2081"/>
      <c r="G179" s="3020"/>
      <c r="H179" s="3027"/>
      <c r="I179" s="2081"/>
      <c r="J179" s="2081"/>
      <c r="K179" s="3020"/>
      <c r="L179" s="3027"/>
      <c r="M179" s="2081"/>
      <c r="N179" s="2081"/>
      <c r="O179" s="3034"/>
      <c r="P179" s="3027"/>
      <c r="Q179" s="2081"/>
      <c r="R179" s="2081"/>
      <c r="S179" s="2081"/>
      <c r="T179" s="2081"/>
      <c r="U179" s="2081"/>
      <c r="V179" s="2081"/>
      <c r="W179" s="2081"/>
      <c r="X179" s="2081"/>
      <c r="Y179" s="2081"/>
      <c r="Z179" s="2081"/>
      <c r="AA179" s="2081"/>
      <c r="AB179" s="2081"/>
      <c r="AC179" s="2081"/>
      <c r="AD179" s="2081"/>
      <c r="AE179" s="2081"/>
      <c r="AF179" s="2081"/>
      <c r="AG179" s="2081"/>
      <c r="AH179" s="3027"/>
    </row>
    <row r="180" spans="4:34" ht="13.5" customHeight="1">
      <c r="D180" s="2081"/>
      <c r="E180" s="2081"/>
      <c r="F180" s="2081"/>
      <c r="G180" s="3020"/>
      <c r="H180" s="3027"/>
      <c r="I180" s="2081"/>
      <c r="J180" s="2081"/>
      <c r="K180" s="3020"/>
      <c r="L180" s="3027"/>
      <c r="M180" s="2081"/>
      <c r="N180" s="2081"/>
      <c r="O180" s="3034"/>
      <c r="P180" s="3027"/>
      <c r="Q180" s="2081"/>
      <c r="R180" s="2081"/>
      <c r="S180" s="2081"/>
      <c r="T180" s="2081"/>
      <c r="U180" s="2081"/>
      <c r="V180" s="2081"/>
      <c r="W180" s="2081"/>
      <c r="X180" s="2081"/>
      <c r="Y180" s="444"/>
      <c r="Z180" s="2081"/>
      <c r="AA180" s="2081"/>
      <c r="AB180" s="2081"/>
      <c r="AC180" s="2081"/>
      <c r="AD180" s="2081"/>
      <c r="AE180" s="2081"/>
      <c r="AF180" s="2081"/>
      <c r="AG180" s="2081"/>
      <c r="AH180" s="3027"/>
    </row>
    <row r="181" spans="4:34" ht="13.5" customHeight="1">
      <c r="D181" s="2081"/>
      <c r="E181" s="2081"/>
      <c r="F181" s="2081"/>
      <c r="G181" s="3020"/>
      <c r="H181" s="3027"/>
      <c r="I181" s="2081"/>
      <c r="J181" s="2081"/>
      <c r="K181" s="3020"/>
      <c r="L181" s="3027"/>
      <c r="M181" s="444"/>
      <c r="N181" s="2081"/>
      <c r="O181" s="3034"/>
      <c r="P181" s="3027"/>
      <c r="Q181" s="2081"/>
      <c r="R181" s="2081"/>
      <c r="S181" s="2081"/>
      <c r="T181" s="2081"/>
      <c r="U181" s="2081"/>
      <c r="V181" s="2081"/>
      <c r="W181" s="2081"/>
      <c r="X181" s="2081"/>
      <c r="Y181" s="2081"/>
      <c r="Z181" s="2081"/>
      <c r="AA181" s="2081"/>
      <c r="AB181" s="2081"/>
      <c r="AC181" s="2081"/>
      <c r="AD181" s="2081"/>
      <c r="AE181" s="2081"/>
      <c r="AF181" s="2081"/>
      <c r="AG181" s="2081"/>
      <c r="AH181" s="3027"/>
    </row>
    <row r="182" spans="4:34" ht="13.5" customHeight="1">
      <c r="D182" s="2081"/>
      <c r="E182" s="2081"/>
      <c r="F182" s="2081"/>
      <c r="G182" s="3020"/>
      <c r="H182" s="3027"/>
      <c r="I182" s="2081"/>
      <c r="J182" s="2081"/>
      <c r="K182" s="3020"/>
      <c r="L182" s="3027"/>
      <c r="M182" s="2081"/>
      <c r="N182" s="2081"/>
      <c r="O182" s="3035"/>
      <c r="P182" s="3027"/>
      <c r="Q182" s="2081"/>
      <c r="R182" s="2081"/>
      <c r="S182" s="2081"/>
      <c r="T182" s="2081"/>
      <c r="U182" s="2081"/>
      <c r="V182" s="2081"/>
      <c r="W182" s="2081"/>
      <c r="X182" s="2081"/>
      <c r="Y182" s="444"/>
      <c r="Z182" s="2081"/>
      <c r="AA182" s="2081"/>
      <c r="AB182" s="2081"/>
      <c r="AC182" s="2081"/>
      <c r="AD182" s="2081"/>
      <c r="AE182" s="2081"/>
      <c r="AF182" s="2081"/>
      <c r="AG182" s="2081"/>
      <c r="AH182" s="3027"/>
    </row>
    <row r="183" spans="4:34" ht="13.5" customHeight="1">
      <c r="D183" s="2081"/>
      <c r="E183" s="2081"/>
      <c r="F183" s="2081"/>
      <c r="G183" s="3020"/>
      <c r="H183" s="3027"/>
      <c r="I183" s="2081"/>
      <c r="J183" s="2081"/>
      <c r="K183" s="3020"/>
      <c r="L183" s="3027"/>
      <c r="M183" s="2081"/>
      <c r="N183" s="2081"/>
      <c r="O183" s="3034"/>
      <c r="P183" s="1104"/>
      <c r="Q183" s="444"/>
      <c r="R183" s="2081"/>
      <c r="S183" s="2081"/>
      <c r="T183" s="2081"/>
      <c r="U183" s="2081"/>
      <c r="V183" s="2081"/>
      <c r="W183" s="2081"/>
      <c r="X183" s="2081"/>
      <c r="Y183" s="2081"/>
      <c r="Z183" s="2081"/>
      <c r="AA183" s="2081"/>
      <c r="AB183" s="2081"/>
      <c r="AC183" s="2081"/>
      <c r="AD183" s="2081"/>
      <c r="AE183" s="2081"/>
      <c r="AF183" s="2081"/>
      <c r="AG183" s="2081"/>
      <c r="AH183" s="3027"/>
    </row>
    <row r="184" spans="4:34" ht="13.5" customHeight="1">
      <c r="D184" s="2081"/>
      <c r="E184" s="2081"/>
      <c r="F184" s="2081"/>
      <c r="G184" s="3034"/>
      <c r="H184" s="3027"/>
      <c r="I184" s="2081"/>
      <c r="J184" s="2081"/>
      <c r="K184" s="3020"/>
      <c r="L184" s="3027"/>
      <c r="M184" s="2081"/>
      <c r="N184" s="2081"/>
      <c r="O184" s="3034"/>
      <c r="P184" s="3027"/>
      <c r="Q184" s="2081"/>
      <c r="R184" s="2081"/>
      <c r="S184" s="2081"/>
      <c r="T184" s="2081"/>
      <c r="U184" s="2081"/>
      <c r="V184" s="2081"/>
      <c r="W184" s="2081"/>
      <c r="X184" s="2081"/>
      <c r="Y184" s="444"/>
      <c r="Z184" s="2081"/>
      <c r="AA184" s="2081"/>
      <c r="AB184" s="2081"/>
      <c r="AC184" s="2081"/>
      <c r="AD184" s="2081"/>
      <c r="AE184" s="2081"/>
      <c r="AF184" s="2081"/>
      <c r="AG184" s="2081"/>
      <c r="AH184" s="3027"/>
    </row>
    <row r="185" spans="4:34" ht="13.5" customHeight="1">
      <c r="D185" s="2081"/>
      <c r="E185" s="2081"/>
      <c r="F185" s="2081"/>
      <c r="G185" s="3018"/>
      <c r="H185" s="1104"/>
      <c r="I185" s="444"/>
      <c r="J185" s="2081"/>
      <c r="K185" s="3018"/>
      <c r="L185" s="1104"/>
      <c r="M185" s="444"/>
      <c r="N185" s="2081"/>
      <c r="O185" s="3034"/>
      <c r="P185" s="1104"/>
      <c r="Q185" s="2081"/>
      <c r="R185" s="2081"/>
      <c r="S185" s="2081"/>
      <c r="T185" s="2081"/>
      <c r="U185" s="2081"/>
      <c r="V185" s="2081"/>
      <c r="W185" s="2081"/>
      <c r="X185" s="2081"/>
      <c r="Y185" s="2081"/>
      <c r="Z185" s="2081"/>
      <c r="AA185" s="2081"/>
      <c r="AB185" s="2081"/>
      <c r="AC185" s="2081"/>
      <c r="AD185" s="2081"/>
      <c r="AE185" s="2081"/>
      <c r="AF185" s="2081"/>
      <c r="AG185" s="2081"/>
      <c r="AH185" s="3027"/>
    </row>
    <row r="186" spans="4:34" ht="13.5" customHeight="1">
      <c r="D186" s="2081"/>
      <c r="E186" s="2081"/>
      <c r="F186" s="2081"/>
      <c r="G186" s="3020"/>
      <c r="H186" s="3027"/>
      <c r="I186" s="2081"/>
      <c r="J186" s="2081"/>
      <c r="K186" s="3020"/>
      <c r="L186" s="3027"/>
      <c r="M186" s="2081"/>
      <c r="N186" s="2081"/>
      <c r="O186" s="3035"/>
      <c r="P186" s="3027"/>
      <c r="Q186" s="2081"/>
      <c r="R186" s="2081"/>
      <c r="S186" s="2081"/>
      <c r="T186" s="2081"/>
      <c r="U186" s="2081"/>
      <c r="V186" s="2081"/>
      <c r="W186" s="2081"/>
      <c r="X186" s="2081"/>
      <c r="Y186" s="444"/>
      <c r="Z186" s="2081"/>
      <c r="AA186" s="2081"/>
      <c r="AB186" s="2081"/>
      <c r="AC186" s="2081"/>
      <c r="AD186" s="2081"/>
      <c r="AE186" s="2081"/>
      <c r="AF186" s="2081"/>
      <c r="AG186" s="2081"/>
      <c r="AH186" s="3027"/>
    </row>
    <row r="187" spans="4:34" ht="13.5" customHeight="1">
      <c r="D187" s="2081"/>
      <c r="E187" s="2081"/>
      <c r="F187" s="2081"/>
      <c r="G187" s="3020"/>
      <c r="H187" s="3027"/>
      <c r="I187" s="2081"/>
      <c r="J187" s="2081"/>
      <c r="K187" s="3020"/>
      <c r="L187" s="3027"/>
      <c r="M187" s="2081"/>
      <c r="N187" s="2081"/>
      <c r="O187" s="3034"/>
      <c r="P187" s="1104"/>
      <c r="Q187" s="2081"/>
      <c r="R187" s="2081"/>
      <c r="S187" s="2081"/>
      <c r="T187" s="2081"/>
      <c r="U187" s="2081"/>
      <c r="V187" s="2081"/>
      <c r="W187" s="2081"/>
      <c r="X187" s="2081"/>
      <c r="Y187" s="2081"/>
      <c r="Z187" s="2081"/>
      <c r="AA187" s="2081"/>
      <c r="AB187" s="2081"/>
      <c r="AC187" s="2081"/>
      <c r="AD187" s="2081"/>
      <c r="AE187" s="2081"/>
      <c r="AF187" s="2081"/>
      <c r="AG187" s="2081"/>
      <c r="AH187" s="3027"/>
    </row>
    <row r="188" spans="4:34" ht="13.5" customHeight="1">
      <c r="D188" s="2081"/>
      <c r="E188" s="2081"/>
      <c r="F188" s="2081"/>
      <c r="G188" s="3020"/>
      <c r="H188" s="3027"/>
      <c r="I188" s="2081"/>
      <c r="J188" s="2081"/>
      <c r="K188" s="3020"/>
      <c r="L188" s="3027"/>
      <c r="M188" s="2081"/>
      <c r="N188" s="2081"/>
      <c r="O188" s="3035"/>
      <c r="P188" s="3027"/>
      <c r="Q188" s="2081"/>
      <c r="R188" s="2081"/>
      <c r="S188" s="2081"/>
      <c r="T188" s="2081"/>
      <c r="U188" s="2081"/>
      <c r="V188" s="2081"/>
      <c r="W188" s="2081"/>
      <c r="X188" s="444"/>
      <c r="Y188" s="444"/>
      <c r="Z188" s="2081"/>
      <c r="AA188" s="2081"/>
      <c r="AB188" s="2081"/>
      <c r="AC188" s="2081"/>
      <c r="AD188" s="2081"/>
      <c r="AE188" s="2081"/>
      <c r="AF188" s="2081"/>
      <c r="AG188" s="2081"/>
      <c r="AH188" s="3027"/>
    </row>
    <row r="189" spans="4:34" ht="13.5" customHeight="1">
      <c r="D189" s="2081"/>
      <c r="E189" s="2081"/>
      <c r="F189" s="2081"/>
      <c r="G189" s="3020"/>
      <c r="H189" s="3027"/>
      <c r="I189" s="2081"/>
      <c r="J189" s="2081"/>
      <c r="K189" s="3034"/>
      <c r="L189" s="3027"/>
      <c r="M189" s="2081"/>
      <c r="N189" s="2081"/>
      <c r="O189" s="3034"/>
      <c r="P189" s="1104"/>
      <c r="Q189" s="2081"/>
      <c r="R189" s="2081"/>
      <c r="S189" s="2081"/>
      <c r="T189" s="2081"/>
      <c r="U189" s="2081"/>
      <c r="V189" s="2081"/>
      <c r="W189" s="2081"/>
      <c r="X189" s="2081"/>
      <c r="Y189" s="2081"/>
      <c r="Z189" s="2081"/>
      <c r="AA189" s="2081"/>
      <c r="AB189" s="2081"/>
      <c r="AC189" s="2081"/>
      <c r="AD189" s="2081"/>
      <c r="AE189" s="2081"/>
      <c r="AF189" s="2081"/>
      <c r="AG189" s="2081"/>
      <c r="AH189" s="3027"/>
    </row>
    <row r="190" spans="4:34" ht="13.5" customHeight="1">
      <c r="D190" s="2081"/>
      <c r="E190" s="2081"/>
      <c r="F190" s="2081"/>
      <c r="G190" s="3020"/>
      <c r="H190" s="3027"/>
      <c r="I190" s="2081"/>
      <c r="J190" s="2081"/>
      <c r="K190" s="3020"/>
      <c r="L190" s="3027"/>
      <c r="M190" s="2081"/>
      <c r="N190" s="2081"/>
      <c r="O190" s="2081"/>
      <c r="P190" s="3027"/>
      <c r="Q190" s="2081"/>
      <c r="R190" s="2081"/>
      <c r="S190" s="2081"/>
      <c r="T190" s="444"/>
      <c r="U190" s="444"/>
      <c r="V190" s="2081"/>
      <c r="W190" s="2081"/>
      <c r="X190" s="444"/>
      <c r="Y190" s="444"/>
      <c r="Z190" s="2081"/>
      <c r="AA190" s="2081"/>
      <c r="AB190" s="2081"/>
      <c r="AC190" s="3020"/>
      <c r="AD190" s="2081"/>
      <c r="AE190" s="2081"/>
      <c r="AF190" s="2081"/>
      <c r="AG190" s="2081"/>
      <c r="AH190" s="3027"/>
    </row>
    <row r="191" spans="4:34" ht="13.5" customHeight="1">
      <c r="D191" s="2081"/>
      <c r="E191" s="2081"/>
      <c r="F191" s="2081"/>
      <c r="G191" s="3020"/>
      <c r="H191" s="3027"/>
      <c r="I191" s="2081"/>
      <c r="J191" s="2081"/>
      <c r="K191" s="3020"/>
      <c r="L191" s="3027"/>
      <c r="M191" s="2081"/>
      <c r="N191" s="2081"/>
      <c r="O191" s="3034"/>
      <c r="P191" s="1104"/>
      <c r="Q191" s="2081"/>
      <c r="R191" s="2081"/>
      <c r="S191" s="2081"/>
      <c r="T191" s="2081"/>
      <c r="U191" s="2081"/>
      <c r="V191" s="2081"/>
      <c r="W191" s="2081"/>
      <c r="X191" s="2081"/>
      <c r="Y191" s="2081"/>
      <c r="Z191" s="2081"/>
      <c r="AA191" s="2081"/>
      <c r="AB191" s="2081"/>
      <c r="AC191" s="2081"/>
      <c r="AD191" s="2081"/>
      <c r="AE191" s="2081"/>
      <c r="AF191" s="2081"/>
      <c r="AG191" s="2081"/>
      <c r="AH191" s="3027"/>
    </row>
    <row r="192" spans="4:34" ht="13.5" customHeight="1">
      <c r="D192" s="2081"/>
      <c r="E192" s="2081"/>
      <c r="F192" s="2081"/>
      <c r="G192" s="3020"/>
      <c r="H192" s="3027"/>
      <c r="I192" s="2081"/>
      <c r="J192" s="2081"/>
      <c r="K192" s="3020"/>
      <c r="L192" s="3027"/>
      <c r="M192" s="2081"/>
      <c r="N192" s="2081"/>
      <c r="O192" s="3035"/>
      <c r="P192" s="3027"/>
      <c r="Q192" s="2081"/>
      <c r="R192" s="444"/>
      <c r="S192" s="2081"/>
      <c r="T192" s="2081"/>
      <c r="U192" s="2081"/>
      <c r="V192" s="444"/>
      <c r="W192" s="2081"/>
      <c r="X192" s="444"/>
      <c r="Y192" s="444"/>
      <c r="Z192" s="2081"/>
      <c r="AA192" s="2081"/>
      <c r="AB192" s="2081"/>
      <c r="AC192" s="2081"/>
      <c r="AD192" s="2081"/>
      <c r="AE192" s="2081"/>
      <c r="AF192" s="2081"/>
      <c r="AG192" s="2081"/>
      <c r="AH192" s="3027"/>
    </row>
    <row r="193" spans="4:34" ht="13.5" customHeight="1">
      <c r="D193" s="2081"/>
      <c r="E193" s="2081"/>
      <c r="F193" s="2081"/>
      <c r="G193" s="3020"/>
      <c r="H193" s="3027"/>
      <c r="I193" s="2081"/>
      <c r="J193" s="2081"/>
      <c r="K193" s="3020"/>
      <c r="L193" s="3027"/>
      <c r="M193" s="2081"/>
      <c r="N193" s="2081"/>
      <c r="O193" s="3034"/>
      <c r="P193" s="1104"/>
      <c r="Q193" s="2081"/>
      <c r="R193" s="2081"/>
      <c r="S193" s="2081"/>
      <c r="T193" s="2081"/>
      <c r="U193" s="2081"/>
      <c r="V193" s="2081"/>
      <c r="W193" s="2081"/>
      <c r="X193" s="2081"/>
      <c r="Y193" s="2081"/>
      <c r="Z193" s="2081"/>
      <c r="AA193" s="2081"/>
      <c r="AB193" s="2081"/>
      <c r="AC193" s="2081"/>
      <c r="AD193" s="2081"/>
      <c r="AE193" s="2081"/>
      <c r="AF193" s="2081"/>
      <c r="AG193" s="2081"/>
      <c r="AH193" s="3027"/>
    </row>
    <row r="194" spans="4:34" ht="13.5" customHeight="1">
      <c r="D194" s="2081"/>
      <c r="E194" s="2081"/>
      <c r="F194" s="2081"/>
      <c r="G194" s="3020"/>
      <c r="H194" s="3027"/>
      <c r="I194" s="2081"/>
      <c r="J194" s="2081"/>
      <c r="K194" s="3020"/>
      <c r="L194" s="3027"/>
      <c r="M194" s="2081"/>
      <c r="N194" s="2081"/>
      <c r="O194" s="3035"/>
      <c r="P194" s="3027"/>
      <c r="Q194" s="2081"/>
      <c r="R194" s="2081"/>
      <c r="S194" s="2081"/>
      <c r="T194" s="2081"/>
      <c r="U194" s="2081"/>
      <c r="V194" s="2081"/>
      <c r="W194" s="2081"/>
      <c r="X194" s="2081"/>
      <c r="Y194" s="444"/>
      <c r="Z194" s="2081"/>
      <c r="AA194" s="2081"/>
      <c r="AB194" s="2081"/>
      <c r="AC194" s="2081"/>
      <c r="AD194" s="2081"/>
      <c r="AE194" s="2081"/>
      <c r="AF194" s="2081"/>
      <c r="AG194" s="2081"/>
      <c r="AH194" s="3027"/>
    </row>
    <row r="195" spans="4:34" ht="13.5" customHeight="1">
      <c r="D195" s="2081"/>
      <c r="E195" s="2081"/>
      <c r="F195" s="2081"/>
      <c r="G195" s="3020"/>
      <c r="H195" s="3027"/>
      <c r="I195" s="2081"/>
      <c r="J195" s="2081"/>
      <c r="K195" s="3020"/>
      <c r="L195" s="3027"/>
      <c r="M195" s="2081"/>
      <c r="N195" s="2081"/>
      <c r="O195" s="3034"/>
      <c r="P195" s="1104"/>
      <c r="Q195" s="2081"/>
      <c r="R195" s="2081"/>
      <c r="S195" s="2081"/>
      <c r="T195" s="2081"/>
      <c r="U195" s="2081"/>
      <c r="V195" s="2081"/>
      <c r="W195" s="2081"/>
      <c r="X195" s="2081"/>
      <c r="AH195" s="3027"/>
    </row>
    <row r="196" spans="4:34" ht="13.5" customHeight="1">
      <c r="D196" s="2081"/>
      <c r="E196" s="2081"/>
      <c r="F196" s="2081"/>
      <c r="G196" s="3020"/>
      <c r="H196" s="3027"/>
      <c r="I196" s="2081"/>
      <c r="J196" s="2081"/>
      <c r="K196" s="3020"/>
      <c r="L196" s="3027"/>
      <c r="M196" s="2081"/>
      <c r="N196" s="2081"/>
      <c r="O196" s="3035"/>
      <c r="P196" s="3027"/>
      <c r="Q196" s="2081"/>
      <c r="R196" s="2081"/>
      <c r="S196" s="444"/>
      <c r="T196" s="444"/>
      <c r="U196" s="2081"/>
      <c r="V196" s="2081"/>
      <c r="W196" s="2081"/>
      <c r="X196" s="2081"/>
      <c r="AH196" s="3027"/>
    </row>
    <row r="197" spans="4:34" ht="13.5" customHeight="1">
      <c r="D197" s="2081"/>
      <c r="E197" s="2081"/>
      <c r="F197" s="2081"/>
      <c r="G197" s="3020"/>
      <c r="H197" s="3027"/>
      <c r="I197" s="2081"/>
      <c r="J197" s="2081"/>
      <c r="K197" s="3020"/>
      <c r="L197" s="3027"/>
      <c r="M197" s="2081"/>
      <c r="N197" s="2081"/>
      <c r="O197" s="3034"/>
      <c r="P197" s="1104"/>
      <c r="Q197" s="2081"/>
      <c r="R197" s="2081"/>
      <c r="S197" s="2081"/>
      <c r="T197" s="2081"/>
      <c r="U197" s="2081"/>
      <c r="V197" s="2081"/>
      <c r="W197" s="2081"/>
      <c r="X197" s="2081"/>
      <c r="AH197" s="3027"/>
    </row>
    <row r="198" spans="4:34" ht="13.5" customHeight="1">
      <c r="D198" s="2081"/>
      <c r="E198" s="2081"/>
      <c r="F198" s="2081"/>
      <c r="G198" s="3020"/>
      <c r="H198" s="3027"/>
      <c r="I198" s="2081"/>
      <c r="J198" s="2081"/>
      <c r="K198" s="3020"/>
      <c r="L198" s="3027"/>
      <c r="M198" s="2081"/>
      <c r="N198" s="2081"/>
      <c r="O198" s="3035"/>
      <c r="P198" s="3027"/>
      <c r="Q198" s="2081"/>
      <c r="R198" s="2081"/>
      <c r="S198" s="2081"/>
      <c r="T198" s="2081"/>
      <c r="U198" s="2081"/>
      <c r="V198" s="444"/>
      <c r="W198" s="444"/>
      <c r="X198" s="2081"/>
      <c r="AH198" s="3027"/>
    </row>
    <row r="199" spans="4:34" ht="13.5" customHeight="1">
      <c r="D199" s="2081"/>
      <c r="E199" s="2081"/>
      <c r="F199" s="2081"/>
      <c r="G199" s="3020"/>
      <c r="H199" s="3027"/>
      <c r="I199" s="2081"/>
      <c r="J199" s="2081"/>
      <c r="K199" s="2081"/>
      <c r="L199" s="3027"/>
      <c r="M199" s="2081"/>
      <c r="N199" s="2081"/>
      <c r="O199" s="3034"/>
      <c r="P199" s="1104"/>
      <c r="Q199" s="2081"/>
      <c r="R199" s="2081"/>
      <c r="S199" s="2081"/>
      <c r="T199" s="2081"/>
      <c r="U199" s="2081"/>
      <c r="V199" s="2081"/>
      <c r="W199" s="2081"/>
      <c r="X199" s="2081"/>
      <c r="AH199" s="3027"/>
    </row>
    <row r="200" spans="4:34" ht="13.5" customHeight="1">
      <c r="D200" s="2081"/>
      <c r="E200" s="2081"/>
      <c r="F200" s="2081"/>
      <c r="G200" s="3020"/>
      <c r="H200" s="3027"/>
      <c r="I200" s="2081"/>
      <c r="J200" s="2081"/>
      <c r="K200" s="3020"/>
      <c r="L200" s="3027"/>
      <c r="M200" s="2081"/>
      <c r="N200" s="2081"/>
      <c r="O200" s="3035"/>
      <c r="P200" s="3027"/>
      <c r="Q200" s="2081"/>
      <c r="R200" s="2081"/>
      <c r="S200" s="2081"/>
      <c r="T200" s="2081"/>
      <c r="U200" s="2081"/>
      <c r="V200" s="2081"/>
      <c r="W200" s="2081"/>
      <c r="X200" s="2081"/>
      <c r="Y200" s="3018"/>
      <c r="Z200" s="444"/>
      <c r="AA200" s="444"/>
      <c r="AB200" s="2081"/>
      <c r="AC200" s="444"/>
      <c r="AD200" s="444"/>
      <c r="AE200" s="444"/>
      <c r="AF200" s="2081"/>
      <c r="AG200" s="444"/>
      <c r="AH200" s="3027"/>
    </row>
    <row r="201" spans="4:34" ht="13.5" customHeight="1">
      <c r="D201" s="2081"/>
      <c r="E201" s="2081"/>
      <c r="F201" s="2081"/>
      <c r="G201" s="3020"/>
      <c r="H201" s="3027"/>
      <c r="I201" s="2081"/>
      <c r="J201" s="2081"/>
      <c r="K201" s="3018"/>
      <c r="L201" s="1104"/>
      <c r="M201" s="444"/>
      <c r="N201" s="2081"/>
      <c r="O201" s="3034"/>
      <c r="P201" s="1104"/>
      <c r="Q201" s="2081"/>
      <c r="R201" s="2081"/>
      <c r="S201" s="2081"/>
      <c r="T201" s="2081"/>
      <c r="U201" s="2081"/>
      <c r="V201" s="2081"/>
      <c r="W201" s="2081"/>
      <c r="X201" s="2081"/>
      <c r="Y201" s="3020"/>
      <c r="Z201" s="2081"/>
      <c r="AA201" s="2081"/>
      <c r="AB201" s="2081"/>
      <c r="AC201" s="3020"/>
      <c r="AD201" s="2081"/>
      <c r="AE201" s="2081"/>
      <c r="AF201" s="2081"/>
      <c r="AG201" s="444"/>
      <c r="AH201" s="3027"/>
    </row>
    <row r="202" spans="4:34" ht="13.5" customHeight="1">
      <c r="D202" s="2081"/>
      <c r="E202" s="2081"/>
      <c r="F202" s="2081"/>
      <c r="G202" s="3020"/>
      <c r="H202" s="3027"/>
      <c r="I202" s="2081"/>
      <c r="J202" s="2081"/>
      <c r="K202" s="3020"/>
      <c r="L202" s="3027"/>
      <c r="M202" s="2081"/>
      <c r="N202" s="2081"/>
      <c r="O202" s="3035"/>
      <c r="P202" s="3027"/>
      <c r="Q202" s="2081"/>
      <c r="R202" s="2081"/>
      <c r="S202" s="2081"/>
      <c r="T202" s="2081"/>
      <c r="U202" s="2081"/>
      <c r="V202" s="2081"/>
      <c r="W202" s="2081"/>
      <c r="X202" s="2081"/>
      <c r="Y202" s="2081"/>
      <c r="Z202" s="2081"/>
      <c r="AA202" s="2081"/>
      <c r="AB202" s="2081"/>
      <c r="AC202" s="2081"/>
      <c r="AD202" s="2081"/>
      <c r="AE202" s="2081"/>
      <c r="AF202" s="2081"/>
      <c r="AG202" s="444"/>
      <c r="AH202" s="3027"/>
    </row>
    <row r="203" spans="4:34" ht="13.5" customHeight="1">
      <c r="D203" s="2081"/>
      <c r="E203" s="2081"/>
      <c r="F203" s="2081"/>
      <c r="G203" s="3020"/>
      <c r="H203" s="3027"/>
      <c r="I203" s="2081"/>
      <c r="J203" s="2081"/>
      <c r="K203" s="3020"/>
      <c r="L203" s="3027"/>
      <c r="M203" s="2081"/>
      <c r="N203" s="2081"/>
      <c r="O203" s="3034"/>
      <c r="P203" s="1104"/>
      <c r="Q203" s="2081"/>
      <c r="R203" s="2081"/>
      <c r="S203" s="2081"/>
      <c r="T203" s="2081"/>
      <c r="U203" s="2081"/>
      <c r="V203" s="2081"/>
      <c r="W203" s="2081"/>
      <c r="X203" s="2081"/>
      <c r="Y203" s="2081"/>
      <c r="Z203" s="2081"/>
      <c r="AA203" s="2081"/>
      <c r="AB203" s="2081"/>
      <c r="AC203" s="2081"/>
      <c r="AD203" s="2081"/>
      <c r="AE203" s="2081"/>
      <c r="AF203" s="2081"/>
      <c r="AG203" s="2081"/>
      <c r="AH203" s="3027"/>
    </row>
    <row r="204" spans="4:34" ht="13.5" customHeight="1">
      <c r="D204" s="2081"/>
      <c r="E204" s="2081"/>
      <c r="F204" s="2081"/>
      <c r="G204" s="3020"/>
      <c r="H204" s="3027"/>
      <c r="I204" s="2081"/>
      <c r="J204" s="2081"/>
      <c r="K204" s="3020"/>
      <c r="L204" s="3027"/>
      <c r="M204" s="2081"/>
      <c r="N204" s="2081"/>
      <c r="O204" s="3035"/>
      <c r="P204" s="3027"/>
      <c r="Q204" s="2081"/>
      <c r="R204" s="2081"/>
      <c r="S204" s="2081"/>
      <c r="T204" s="2081"/>
      <c r="U204" s="2081"/>
      <c r="V204" s="2081"/>
      <c r="W204" s="2081"/>
      <c r="X204" s="2081"/>
      <c r="Y204" s="2081"/>
      <c r="Z204" s="2081"/>
      <c r="AA204" s="2081"/>
      <c r="AB204" s="2081"/>
      <c r="AC204" s="2081"/>
      <c r="AD204" s="2081"/>
      <c r="AE204" s="2081"/>
      <c r="AF204" s="2081"/>
      <c r="AG204" s="444"/>
      <c r="AH204" s="3027"/>
    </row>
    <row r="205" spans="4:34" ht="13.5" customHeight="1">
      <c r="D205" s="2081"/>
      <c r="E205" s="2081"/>
      <c r="F205" s="2081"/>
      <c r="G205" s="3020"/>
      <c r="H205" s="3027"/>
      <c r="I205" s="2081"/>
      <c r="J205" s="2081"/>
      <c r="K205" s="3018"/>
      <c r="L205" s="1104"/>
      <c r="M205" s="444"/>
      <c r="N205" s="2081"/>
      <c r="O205" s="3034"/>
      <c r="P205" s="1104"/>
      <c r="Q205" s="2081"/>
      <c r="R205" s="2081"/>
      <c r="S205" s="2081"/>
      <c r="T205" s="2081"/>
      <c r="U205" s="2081"/>
      <c r="V205" s="2081"/>
      <c r="W205" s="2081"/>
      <c r="X205" s="2081"/>
      <c r="Y205" s="2081"/>
      <c r="Z205" s="2081"/>
      <c r="AA205" s="2081"/>
      <c r="AB205" s="2081"/>
      <c r="AC205" s="2081"/>
      <c r="AD205" s="2081"/>
      <c r="AE205" s="2081"/>
      <c r="AF205" s="2081"/>
      <c r="AG205" s="2081"/>
      <c r="AH205" s="3027"/>
    </row>
    <row r="206" spans="4:34" ht="13.5" customHeight="1">
      <c r="D206" s="2081"/>
      <c r="E206" s="2081"/>
      <c r="F206" s="2081"/>
      <c r="G206" s="3020"/>
      <c r="H206" s="3027"/>
      <c r="I206" s="2081"/>
      <c r="J206" s="2081"/>
      <c r="K206" s="3020"/>
      <c r="L206" s="3027"/>
      <c r="M206" s="2081"/>
      <c r="N206" s="2081"/>
      <c r="O206" s="3035"/>
      <c r="P206" s="3027"/>
      <c r="Q206" s="2081"/>
      <c r="R206" s="2081"/>
      <c r="S206" s="2081"/>
      <c r="T206" s="2081"/>
      <c r="U206" s="2081"/>
      <c r="V206" s="2081"/>
      <c r="W206" s="2081"/>
      <c r="X206" s="2081"/>
      <c r="Y206" s="2081"/>
      <c r="Z206" s="2081"/>
      <c r="AA206" s="2081"/>
      <c r="AB206" s="2081"/>
      <c r="AC206" s="2081"/>
      <c r="AD206" s="2081"/>
      <c r="AE206" s="2081"/>
      <c r="AF206" s="2081"/>
      <c r="AG206" s="444"/>
      <c r="AH206" s="3027"/>
    </row>
    <row r="207" spans="4:34" ht="13.5" customHeight="1">
      <c r="D207" s="2081"/>
      <c r="E207" s="2081"/>
      <c r="F207" s="2081"/>
      <c r="G207" s="3020"/>
      <c r="H207" s="3027"/>
      <c r="I207" s="2081"/>
      <c r="J207" s="2081"/>
      <c r="K207" s="3020"/>
      <c r="L207" s="3027"/>
      <c r="M207" s="2081"/>
      <c r="N207" s="2081"/>
      <c r="O207" s="3034"/>
      <c r="P207" s="1104"/>
      <c r="Q207" s="2081"/>
      <c r="R207" s="2081"/>
      <c r="S207" s="2081"/>
      <c r="T207" s="2081"/>
      <c r="U207" s="2081"/>
      <c r="V207" s="2081"/>
      <c r="W207" s="2081"/>
      <c r="X207" s="2081"/>
      <c r="Y207" s="2081"/>
      <c r="Z207" s="2081"/>
      <c r="AA207" s="2081"/>
      <c r="AB207" s="2081"/>
      <c r="AC207" s="2081"/>
      <c r="AD207" s="2081"/>
      <c r="AE207" s="2081"/>
      <c r="AF207" s="2081"/>
      <c r="AG207" s="444"/>
      <c r="AH207" s="3027"/>
    </row>
    <row r="208" spans="4:34" ht="13.5" customHeight="1">
      <c r="D208" s="2081"/>
      <c r="E208" s="2081"/>
      <c r="F208" s="2081"/>
      <c r="G208" s="3020"/>
      <c r="H208" s="3027"/>
      <c r="I208" s="2081"/>
      <c r="J208" s="2081"/>
      <c r="K208" s="3020"/>
      <c r="L208" s="3027"/>
      <c r="M208" s="2081"/>
      <c r="N208" s="2081"/>
      <c r="O208" s="3035"/>
      <c r="P208" s="3027"/>
      <c r="Q208" s="2081"/>
      <c r="R208" s="2081"/>
      <c r="S208" s="2081"/>
      <c r="T208" s="2081"/>
      <c r="U208" s="2081"/>
      <c r="V208" s="2081"/>
      <c r="W208" s="2081"/>
      <c r="X208" s="2081"/>
      <c r="Y208" s="2081"/>
      <c r="Z208" s="2081"/>
      <c r="AA208" s="2081"/>
      <c r="AB208" s="2081"/>
      <c r="AC208" s="2081"/>
      <c r="AD208" s="2081"/>
      <c r="AE208" s="2081"/>
      <c r="AF208" s="2081"/>
      <c r="AG208" s="444"/>
      <c r="AH208" s="3027"/>
    </row>
    <row r="209" spans="4:34" ht="13.5" customHeight="1">
      <c r="D209" s="2081"/>
      <c r="E209" s="2081"/>
      <c r="F209" s="2081"/>
      <c r="G209" s="3020"/>
      <c r="H209" s="3027"/>
      <c r="I209" s="2081"/>
      <c r="J209" s="2081"/>
      <c r="K209" s="3020"/>
      <c r="L209" s="3027"/>
      <c r="M209" s="2081"/>
      <c r="N209" s="2081"/>
      <c r="O209" s="3034"/>
      <c r="P209" s="1104"/>
      <c r="Q209" s="2081"/>
      <c r="R209" s="2081"/>
      <c r="S209" s="2081"/>
      <c r="T209" s="2081"/>
      <c r="U209" s="2081"/>
      <c r="V209" s="2081"/>
      <c r="W209" s="2081"/>
      <c r="X209" s="2081"/>
      <c r="Y209" s="2081"/>
      <c r="Z209" s="2081"/>
      <c r="AA209" s="2081"/>
      <c r="AB209" s="2081"/>
      <c r="AC209" s="2081"/>
      <c r="AD209" s="2081"/>
      <c r="AE209" s="2081"/>
      <c r="AF209" s="2081"/>
      <c r="AG209" s="2081"/>
      <c r="AH209" s="3027"/>
    </row>
    <row r="210" spans="4:34" ht="13.5" customHeight="1">
      <c r="D210" s="2081"/>
      <c r="E210" s="2081"/>
      <c r="F210" s="2081"/>
      <c r="G210" s="3020"/>
      <c r="H210" s="3027"/>
      <c r="I210" s="2081"/>
      <c r="J210" s="2081"/>
      <c r="K210" s="3020"/>
      <c r="L210" s="3027"/>
      <c r="M210" s="2081"/>
      <c r="N210" s="2081"/>
      <c r="O210" s="3035"/>
      <c r="P210" s="3027"/>
      <c r="Q210" s="2081"/>
      <c r="R210" s="2081"/>
      <c r="S210" s="2081"/>
      <c r="T210" s="2081"/>
      <c r="U210" s="2081"/>
      <c r="V210" s="2081"/>
      <c r="W210" s="2081"/>
      <c r="X210" s="2081"/>
      <c r="Y210" s="2081"/>
      <c r="Z210" s="2081"/>
      <c r="AA210" s="2081"/>
      <c r="AB210" s="2081"/>
      <c r="AC210" s="444"/>
      <c r="AD210" s="444"/>
      <c r="AE210" s="444"/>
      <c r="AF210" s="2081"/>
      <c r="AG210" s="444"/>
      <c r="AH210" s="3027"/>
    </row>
    <row r="211" spans="4:34" ht="13.5" customHeight="1">
      <c r="D211" s="2081"/>
      <c r="E211" s="2081"/>
      <c r="F211" s="2081"/>
      <c r="G211" s="3020"/>
      <c r="H211" s="3027"/>
      <c r="I211" s="2081"/>
      <c r="J211" s="2081"/>
      <c r="K211" s="3018"/>
      <c r="L211" s="1104"/>
      <c r="M211" s="444"/>
      <c r="N211" s="2081"/>
      <c r="O211" s="3034"/>
      <c r="P211" s="1104"/>
      <c r="Q211" s="2081"/>
      <c r="R211" s="2081"/>
      <c r="S211" s="2081"/>
      <c r="T211" s="2081"/>
      <c r="U211" s="2081"/>
      <c r="V211" s="2081"/>
      <c r="W211" s="2081"/>
      <c r="X211" s="2081"/>
      <c r="Y211" s="2081"/>
      <c r="Z211" s="2081"/>
      <c r="AA211" s="2081"/>
      <c r="AB211" s="2081"/>
      <c r="AC211" s="2081"/>
      <c r="AD211" s="2081"/>
      <c r="AE211" s="2081"/>
      <c r="AF211" s="2081"/>
      <c r="AG211" s="2081"/>
      <c r="AH211" s="3027"/>
    </row>
    <row r="212" spans="4:34" ht="13.5" customHeight="1">
      <c r="D212" s="2081"/>
      <c r="E212" s="2081"/>
      <c r="F212" s="2081"/>
      <c r="G212" s="3020"/>
      <c r="H212" s="3027"/>
      <c r="I212" s="2081"/>
      <c r="J212" s="2081"/>
      <c r="K212" s="3020"/>
      <c r="L212" s="3027"/>
      <c r="M212" s="2081"/>
      <c r="N212" s="2081"/>
      <c r="O212" s="3035"/>
      <c r="P212" s="3027"/>
      <c r="Q212" s="2081"/>
      <c r="R212" s="2081"/>
      <c r="S212" s="2081"/>
      <c r="T212" s="2081"/>
      <c r="U212" s="2081"/>
      <c r="V212" s="2081"/>
      <c r="W212" s="2081"/>
      <c r="X212" s="2081"/>
      <c r="Y212" s="2081"/>
      <c r="Z212" s="2081"/>
      <c r="AA212" s="2081"/>
      <c r="AB212" s="2081"/>
      <c r="AC212" s="3020"/>
      <c r="AD212" s="2081"/>
      <c r="AE212" s="2081"/>
      <c r="AF212" s="2081"/>
      <c r="AG212" s="444"/>
      <c r="AH212" s="3027"/>
    </row>
    <row r="213" spans="4:34" ht="13.5" customHeight="1">
      <c r="D213" s="2081"/>
      <c r="E213" s="2081"/>
      <c r="F213" s="2081"/>
      <c r="G213" s="3020"/>
      <c r="H213" s="3027"/>
      <c r="I213" s="2081"/>
      <c r="J213" s="2081"/>
      <c r="K213" s="3020"/>
      <c r="L213" s="3027"/>
      <c r="M213" s="2081"/>
      <c r="N213" s="2081"/>
      <c r="O213" s="3034"/>
      <c r="P213" s="1104"/>
      <c r="Q213" s="2081"/>
      <c r="R213" s="2081"/>
      <c r="S213" s="2081"/>
      <c r="T213" s="2081"/>
      <c r="U213" s="2081"/>
      <c r="V213" s="2081"/>
      <c r="W213" s="2081"/>
      <c r="X213" s="2081"/>
      <c r="Y213" s="2081"/>
      <c r="Z213" s="2081"/>
      <c r="AA213" s="2081"/>
      <c r="AB213" s="2081"/>
      <c r="AC213" s="2081"/>
      <c r="AD213" s="2081"/>
      <c r="AE213" s="2081"/>
      <c r="AF213" s="2081"/>
      <c r="AG213" s="2081"/>
      <c r="AH213" s="3027"/>
    </row>
    <row r="214" spans="4:34" ht="13.5" customHeight="1">
      <c r="D214" s="2081"/>
      <c r="E214" s="2081"/>
      <c r="F214" s="2081"/>
      <c r="G214" s="3020"/>
      <c r="H214" s="3027"/>
      <c r="I214" s="2081"/>
      <c r="J214" s="2081"/>
      <c r="K214" s="3020"/>
      <c r="L214" s="3027"/>
      <c r="M214" s="2081"/>
      <c r="N214" s="2081"/>
      <c r="O214" s="3035"/>
      <c r="P214" s="3027"/>
      <c r="Q214" s="2081"/>
      <c r="R214" s="2081"/>
      <c r="S214" s="2081"/>
      <c r="T214" s="2081"/>
      <c r="U214" s="2081"/>
      <c r="V214" s="2081"/>
      <c r="W214" s="2081"/>
      <c r="X214" s="2081"/>
      <c r="Y214" s="2081"/>
      <c r="Z214" s="2081"/>
      <c r="AA214" s="2081"/>
      <c r="AB214" s="2081"/>
      <c r="AC214" s="444"/>
      <c r="AD214" s="444"/>
      <c r="AE214" s="444"/>
      <c r="AF214" s="2081"/>
      <c r="AG214" s="444"/>
      <c r="AH214" s="3027"/>
    </row>
    <row r="215" spans="4:34" ht="13.5" customHeight="1">
      <c r="D215" s="2081"/>
      <c r="E215" s="2081"/>
      <c r="F215" s="2081"/>
      <c r="G215" s="3020"/>
      <c r="H215" s="3027"/>
      <c r="I215" s="2081"/>
      <c r="J215" s="2081"/>
      <c r="K215" s="3020"/>
      <c r="L215" s="3027"/>
      <c r="M215" s="2081"/>
      <c r="N215" s="2081"/>
      <c r="O215" s="3034"/>
      <c r="P215" s="1104"/>
      <c r="Q215" s="2081"/>
      <c r="R215" s="2081"/>
      <c r="S215" s="2081"/>
      <c r="T215" s="2081"/>
      <c r="U215" s="2081"/>
      <c r="V215" s="2081"/>
      <c r="W215" s="2081"/>
      <c r="X215" s="2081"/>
      <c r="Y215" s="2081"/>
      <c r="Z215" s="2081"/>
      <c r="AA215" s="2081"/>
      <c r="AB215" s="2081"/>
      <c r="AC215" s="2081"/>
      <c r="AD215" s="2081"/>
      <c r="AE215" s="2081"/>
      <c r="AF215" s="2081"/>
      <c r="AG215" s="2081"/>
      <c r="AH215" s="3027"/>
    </row>
    <row r="216" spans="4:34" ht="13.5" customHeight="1">
      <c r="D216" s="2081"/>
      <c r="E216" s="2081"/>
      <c r="F216" s="2081"/>
      <c r="G216" s="3020"/>
      <c r="H216" s="3027"/>
      <c r="I216" s="2081"/>
      <c r="J216" s="2081"/>
      <c r="K216" s="3020"/>
      <c r="L216" s="3027"/>
      <c r="M216" s="2081"/>
      <c r="N216" s="2081"/>
      <c r="O216" s="3035"/>
      <c r="P216" s="3027"/>
      <c r="Q216" s="2081"/>
      <c r="R216" s="2081"/>
      <c r="S216" s="2081"/>
      <c r="T216" s="2081"/>
      <c r="U216" s="2081"/>
      <c r="V216" s="2081"/>
      <c r="W216" s="2081"/>
      <c r="X216" s="2081"/>
      <c r="Y216" s="2081"/>
      <c r="Z216" s="2081"/>
      <c r="AA216" s="2081"/>
      <c r="AB216" s="2081"/>
      <c r="AC216" s="444"/>
      <c r="AD216" s="2081"/>
      <c r="AE216" s="2081"/>
      <c r="AF216" s="2081"/>
      <c r="AG216" s="444"/>
      <c r="AH216" s="3027"/>
    </row>
    <row r="217" spans="4:34" ht="13.5" customHeight="1">
      <c r="D217" s="2081"/>
      <c r="E217" s="2081"/>
      <c r="F217" s="2081"/>
      <c r="G217" s="3018"/>
      <c r="H217" s="1104"/>
      <c r="I217" s="444"/>
      <c r="J217" s="2081"/>
      <c r="K217" s="3018"/>
      <c r="L217" s="1104"/>
      <c r="M217" s="444"/>
      <c r="N217" s="2081"/>
      <c r="O217" s="3034"/>
      <c r="P217" s="1104"/>
      <c r="Q217" s="2081"/>
      <c r="R217" s="2081"/>
      <c r="S217" s="2081"/>
      <c r="T217" s="2081"/>
      <c r="U217" s="2081"/>
      <c r="V217" s="2081"/>
      <c r="W217" s="2081"/>
      <c r="X217" s="2081"/>
      <c r="Y217" s="2081"/>
      <c r="Z217" s="2081"/>
      <c r="AA217" s="2081"/>
      <c r="AB217" s="2081"/>
      <c r="AC217" s="2081"/>
      <c r="AD217" s="2081"/>
      <c r="AE217" s="2081"/>
      <c r="AF217" s="2081"/>
      <c r="AG217" s="2081"/>
      <c r="AH217" s="3027"/>
    </row>
    <row r="218" spans="4:34" ht="13.5" customHeight="1">
      <c r="D218" s="2081"/>
      <c r="E218" s="2081"/>
      <c r="F218" s="2081"/>
      <c r="G218" s="3020"/>
      <c r="H218" s="3027"/>
      <c r="I218" s="2081"/>
      <c r="J218" s="2081"/>
      <c r="K218" s="3020"/>
      <c r="L218" s="3027"/>
      <c r="M218" s="2081"/>
      <c r="N218" s="2081"/>
      <c r="O218" s="3035"/>
      <c r="P218" s="3027"/>
      <c r="Q218" s="2081"/>
      <c r="R218" s="2081"/>
      <c r="S218" s="2081"/>
      <c r="T218" s="2081"/>
      <c r="U218" s="2081"/>
      <c r="V218" s="2081"/>
      <c r="W218" s="2081"/>
      <c r="X218" s="2081"/>
      <c r="Y218" s="2081"/>
      <c r="Z218" s="2081"/>
      <c r="AA218" s="2081"/>
      <c r="AB218" s="2081"/>
      <c r="AC218" s="2081"/>
      <c r="AD218" s="2081"/>
      <c r="AE218" s="2081"/>
      <c r="AF218" s="2081"/>
      <c r="AG218" s="444"/>
      <c r="AH218" s="3027"/>
    </row>
    <row r="219" spans="4:34" ht="13.5" customHeight="1">
      <c r="D219" s="2081"/>
      <c r="E219" s="2081"/>
      <c r="F219" s="2081"/>
      <c r="G219" s="3020"/>
      <c r="H219" s="3027"/>
      <c r="I219" s="2081"/>
      <c r="J219" s="2081"/>
      <c r="K219" s="3020"/>
      <c r="L219" s="3027"/>
      <c r="M219" s="2081"/>
      <c r="N219" s="2081"/>
      <c r="O219" s="3034"/>
      <c r="P219" s="1104"/>
      <c r="Q219" s="2081"/>
      <c r="R219" s="2081"/>
      <c r="S219" s="2081"/>
      <c r="T219" s="2081"/>
      <c r="U219" s="2081"/>
      <c r="V219" s="2081"/>
      <c r="W219" s="2081"/>
      <c r="X219" s="2081"/>
      <c r="Y219" s="2081"/>
      <c r="Z219" s="2081"/>
      <c r="AA219" s="2081"/>
      <c r="AB219" s="2081"/>
      <c r="AC219" s="2081"/>
      <c r="AD219" s="2081"/>
      <c r="AE219" s="2081"/>
      <c r="AF219" s="2081"/>
      <c r="AG219" s="2081"/>
      <c r="AH219" s="3027"/>
    </row>
    <row r="220" spans="4:34" ht="13.5" customHeight="1">
      <c r="D220" s="2081"/>
      <c r="E220" s="2081"/>
      <c r="F220" s="2081"/>
      <c r="G220" s="3020"/>
      <c r="H220" s="3027"/>
      <c r="I220" s="2081"/>
      <c r="J220" s="2081"/>
      <c r="K220" s="3020"/>
      <c r="L220" s="3027"/>
      <c r="M220" s="2081"/>
      <c r="N220" s="2081"/>
      <c r="O220" s="3035"/>
      <c r="P220" s="1104"/>
      <c r="Q220" s="2081"/>
      <c r="R220" s="2081"/>
      <c r="S220" s="2081"/>
      <c r="T220" s="2081"/>
      <c r="U220" s="2081"/>
      <c r="V220" s="2081"/>
      <c r="W220" s="2081"/>
      <c r="X220" s="2081"/>
      <c r="Y220" s="2081"/>
      <c r="Z220" s="2081"/>
      <c r="AA220" s="2081"/>
      <c r="AB220" s="2081"/>
      <c r="AC220" s="2081"/>
      <c r="AD220" s="444"/>
      <c r="AE220" s="444"/>
      <c r="AF220" s="2081"/>
      <c r="AG220" s="444"/>
      <c r="AH220" s="3027"/>
    </row>
    <row r="221" spans="4:34" ht="13.5" customHeight="1">
      <c r="D221" s="2081"/>
      <c r="E221" s="2081"/>
      <c r="F221" s="2081"/>
      <c r="G221" s="3020"/>
      <c r="H221" s="3027"/>
      <c r="I221" s="2081"/>
      <c r="J221" s="2081"/>
      <c r="K221" s="3020"/>
      <c r="L221" s="3027"/>
      <c r="M221" s="2081"/>
      <c r="N221" s="2081"/>
      <c r="O221" s="3034"/>
      <c r="P221" s="1104"/>
      <c r="Q221" s="444"/>
      <c r="R221" s="2081"/>
      <c r="S221" s="2081"/>
      <c r="T221" s="2081"/>
      <c r="U221" s="2081"/>
      <c r="V221" s="2081"/>
      <c r="W221" s="2081"/>
      <c r="X221" s="2081"/>
      <c r="Y221" s="444"/>
      <c r="Z221" s="2081"/>
      <c r="AA221" s="2081"/>
      <c r="AB221" s="2081"/>
      <c r="AC221" s="3018"/>
      <c r="AD221" s="2081"/>
      <c r="AE221" s="2081"/>
      <c r="AF221" s="2081"/>
      <c r="AG221" s="3034"/>
      <c r="AH221" s="3027"/>
    </row>
    <row r="222" spans="4:34" ht="13.5" customHeight="1">
      <c r="D222" s="2081"/>
      <c r="E222" s="2081"/>
      <c r="F222" s="2081"/>
      <c r="G222" s="3020"/>
      <c r="H222" s="3027"/>
      <c r="I222" s="2081"/>
      <c r="J222" s="2081"/>
      <c r="K222" s="3020"/>
      <c r="L222" s="3027"/>
      <c r="M222" s="2081"/>
      <c r="N222" s="2081"/>
      <c r="O222" s="3034"/>
      <c r="P222" s="3027"/>
      <c r="Q222" s="2081"/>
      <c r="R222" s="2081"/>
      <c r="S222" s="2081"/>
      <c r="T222" s="2081"/>
      <c r="U222" s="2081"/>
      <c r="V222" s="2081"/>
      <c r="W222" s="2081"/>
      <c r="X222" s="2081"/>
      <c r="Y222" s="2081"/>
      <c r="Z222" s="2081"/>
      <c r="AA222" s="2081"/>
      <c r="AB222" s="2081"/>
      <c r="AC222" s="2081"/>
      <c r="AD222" s="2081"/>
      <c r="AE222" s="2081"/>
      <c r="AF222" s="2081"/>
      <c r="AG222" s="444"/>
      <c r="AH222" s="3027"/>
    </row>
    <row r="223" spans="4:34" ht="13.5" customHeight="1">
      <c r="D223" s="2081"/>
      <c r="E223" s="2081"/>
      <c r="F223" s="2081"/>
      <c r="G223" s="3020"/>
      <c r="H223" s="3027"/>
      <c r="I223" s="2081"/>
      <c r="J223" s="2081"/>
      <c r="K223" s="3020"/>
      <c r="L223" s="3027"/>
      <c r="M223" s="2081"/>
      <c r="N223" s="2081"/>
      <c r="O223" s="3034"/>
      <c r="P223" s="1104"/>
      <c r="Q223" s="2081"/>
      <c r="R223" s="2081"/>
      <c r="S223" s="2081"/>
      <c r="T223" s="2081"/>
      <c r="U223" s="2081"/>
      <c r="V223" s="2081"/>
      <c r="W223" s="2081"/>
      <c r="X223" s="2081"/>
      <c r="Y223" s="3020"/>
      <c r="Z223" s="2081"/>
      <c r="AA223" s="2081"/>
      <c r="AB223" s="2081"/>
      <c r="AC223" s="3020"/>
      <c r="AD223" s="2081"/>
      <c r="AE223" s="2081"/>
      <c r="AF223" s="2081"/>
      <c r="AG223" s="3035"/>
      <c r="AH223" s="3027"/>
    </row>
    <row r="224" spans="4:34" ht="13.5" customHeight="1">
      <c r="D224" s="2081"/>
      <c r="E224" s="2081"/>
      <c r="F224" s="2081"/>
      <c r="G224" s="3020"/>
      <c r="H224" s="3027"/>
      <c r="I224" s="2081"/>
      <c r="J224" s="2081"/>
      <c r="K224" s="3020"/>
      <c r="L224" s="3027"/>
      <c r="M224" s="2081"/>
      <c r="N224" s="2081"/>
      <c r="O224" s="3035"/>
      <c r="P224" s="3027"/>
      <c r="Q224" s="2081"/>
      <c r="R224" s="2081"/>
      <c r="S224" s="2081"/>
      <c r="T224" s="2081"/>
      <c r="U224" s="2081"/>
      <c r="V224" s="2081"/>
      <c r="W224" s="2081"/>
      <c r="X224" s="2081"/>
      <c r="Y224" s="2081"/>
      <c r="Z224" s="2081"/>
      <c r="AA224" s="2081"/>
      <c r="AB224" s="2081"/>
      <c r="AC224" s="2081"/>
      <c r="AD224" s="2081"/>
      <c r="AE224" s="2081"/>
      <c r="AF224" s="2081"/>
      <c r="AG224" s="2081"/>
      <c r="AH224" s="3027"/>
    </row>
    <row r="225" spans="4:34" ht="13.5" customHeight="1">
      <c r="D225" s="2081"/>
      <c r="E225" s="2081"/>
      <c r="F225" s="2081"/>
      <c r="G225" s="3020"/>
      <c r="H225" s="3027"/>
      <c r="I225" s="2081"/>
      <c r="J225" s="2081"/>
      <c r="K225" s="3018"/>
      <c r="L225" s="1104"/>
      <c r="M225" s="444"/>
      <c r="N225" s="2081"/>
      <c r="O225" s="3034"/>
      <c r="P225" s="1104"/>
      <c r="Q225" s="2081"/>
      <c r="R225" s="2081"/>
      <c r="S225" s="2081"/>
      <c r="T225" s="2081"/>
      <c r="U225" s="2081"/>
      <c r="V225" s="2081"/>
      <c r="W225" s="2081"/>
      <c r="X225" s="2081"/>
      <c r="Y225" s="2081"/>
      <c r="Z225" s="2081"/>
      <c r="AA225" s="2081"/>
      <c r="AB225" s="2081"/>
      <c r="AC225" s="2081"/>
      <c r="AD225" s="2081"/>
      <c r="AE225" s="2081"/>
      <c r="AF225" s="2081"/>
      <c r="AG225" s="3035"/>
      <c r="AH225" s="3027"/>
    </row>
    <row r="226" spans="4:34" ht="13.5" customHeight="1">
      <c r="D226" s="2081"/>
      <c r="E226" s="2081"/>
      <c r="F226" s="2081"/>
      <c r="G226" s="3020"/>
      <c r="H226" s="3027"/>
      <c r="I226" s="2081"/>
      <c r="J226" s="2081"/>
      <c r="K226" s="3020"/>
      <c r="L226" s="3027"/>
      <c r="M226" s="2081"/>
      <c r="N226" s="2081"/>
      <c r="O226" s="3035"/>
      <c r="P226" s="3027"/>
      <c r="Q226" s="2081"/>
      <c r="R226" s="2081"/>
      <c r="S226" s="2081"/>
      <c r="T226" s="2081"/>
      <c r="U226" s="2081"/>
      <c r="V226" s="2081"/>
      <c r="W226" s="2081"/>
      <c r="X226" s="2081"/>
      <c r="Y226" s="2081"/>
      <c r="Z226" s="2081"/>
      <c r="AA226" s="2081"/>
      <c r="AB226" s="2081"/>
      <c r="AC226" s="2081"/>
      <c r="AD226" s="2081"/>
      <c r="AE226" s="2081"/>
      <c r="AF226" s="2081"/>
      <c r="AG226" s="3035"/>
      <c r="AH226" s="3027"/>
    </row>
    <row r="227" spans="4:34" ht="13.5" customHeight="1">
      <c r="D227" s="2081"/>
      <c r="E227" s="2081"/>
      <c r="F227" s="2081"/>
      <c r="G227" s="3020"/>
      <c r="H227" s="3027"/>
      <c r="I227" s="2081"/>
      <c r="J227" s="2081"/>
      <c r="K227" s="3020"/>
      <c r="L227" s="3027"/>
      <c r="M227" s="2081"/>
      <c r="N227" s="2081"/>
      <c r="O227" s="3034"/>
      <c r="P227" s="1104"/>
      <c r="Q227" s="2081"/>
      <c r="R227" s="2081"/>
      <c r="S227" s="2081"/>
      <c r="T227" s="2081"/>
      <c r="U227" s="2081"/>
      <c r="V227" s="2081"/>
      <c r="W227" s="2081"/>
      <c r="X227" s="2081"/>
      <c r="Y227" s="2081"/>
      <c r="Z227" s="2081"/>
      <c r="AA227" s="2081"/>
      <c r="AB227" s="2081"/>
      <c r="AC227" s="2081"/>
      <c r="AD227" s="2081"/>
      <c r="AE227" s="2081"/>
      <c r="AF227" s="2081"/>
      <c r="AG227" s="3034"/>
      <c r="AH227" s="3027"/>
    </row>
    <row r="228" spans="4:34" ht="13.5" customHeight="1">
      <c r="D228" s="2081"/>
      <c r="E228" s="2081"/>
      <c r="F228" s="2081"/>
      <c r="G228" s="3020"/>
      <c r="H228" s="3027"/>
      <c r="I228" s="2081"/>
      <c r="J228" s="2081"/>
      <c r="K228" s="3020"/>
      <c r="L228" s="3027"/>
      <c r="M228" s="2081"/>
      <c r="N228" s="2081"/>
      <c r="O228" s="3035"/>
      <c r="P228" s="1104"/>
      <c r="Q228" s="2081"/>
      <c r="R228" s="2081"/>
      <c r="S228" s="2081"/>
      <c r="T228" s="2081"/>
      <c r="U228" s="2081"/>
      <c r="V228" s="2081"/>
      <c r="W228" s="2081"/>
      <c r="X228" s="2081"/>
      <c r="Y228" s="2081"/>
      <c r="Z228" s="2081"/>
      <c r="AA228" s="2081"/>
      <c r="AB228" s="2081"/>
      <c r="AC228" s="2081"/>
      <c r="AD228" s="2081"/>
      <c r="AE228" s="2081"/>
      <c r="AF228" s="2081"/>
      <c r="AG228" s="2081"/>
      <c r="AH228" s="3027"/>
    </row>
    <row r="229" spans="4:34" ht="13.5" customHeight="1">
      <c r="D229" s="2081"/>
      <c r="E229" s="2081"/>
      <c r="F229" s="2081"/>
      <c r="G229" s="3020"/>
      <c r="H229" s="3027"/>
      <c r="I229" s="2081"/>
      <c r="J229" s="2081"/>
      <c r="K229" s="3020"/>
      <c r="L229" s="3027"/>
      <c r="M229" s="2081"/>
      <c r="N229" s="2081"/>
      <c r="O229" s="3034"/>
      <c r="P229" s="3027"/>
      <c r="Q229" s="2081"/>
      <c r="R229" s="2081"/>
      <c r="S229" s="2081"/>
      <c r="T229" s="2081"/>
      <c r="U229" s="2081"/>
      <c r="V229" s="2081"/>
      <c r="W229" s="2081"/>
      <c r="X229" s="2081"/>
      <c r="Y229" s="2081"/>
      <c r="Z229" s="2081"/>
      <c r="AA229" s="2081"/>
      <c r="AB229" s="2081"/>
      <c r="AC229" s="2081"/>
      <c r="AD229" s="2081"/>
      <c r="AE229" s="2081"/>
      <c r="AF229" s="2081"/>
      <c r="AG229" s="3034"/>
      <c r="AH229" s="3027"/>
    </row>
    <row r="230" spans="4:34" ht="13.5" customHeight="1">
      <c r="D230" s="2081"/>
      <c r="E230" s="2081"/>
      <c r="F230" s="2081"/>
      <c r="G230" s="3020"/>
      <c r="H230" s="3027"/>
      <c r="I230" s="2081"/>
      <c r="J230" s="2081"/>
      <c r="K230" s="3020"/>
      <c r="L230" s="3027"/>
      <c r="M230" s="2081"/>
      <c r="N230" s="2081"/>
      <c r="O230" s="3034"/>
      <c r="P230" s="3027"/>
      <c r="Q230" s="2081"/>
      <c r="R230" s="444"/>
      <c r="S230" s="2081"/>
      <c r="T230" s="2081"/>
      <c r="U230" s="2081"/>
      <c r="V230" s="2081"/>
      <c r="W230" s="2081"/>
      <c r="X230" s="2081"/>
      <c r="Y230" s="2081"/>
      <c r="Z230" s="2081"/>
      <c r="AA230" s="2081"/>
      <c r="AB230" s="2081"/>
      <c r="AC230" s="2081"/>
      <c r="AD230" s="2081"/>
      <c r="AE230" s="2081"/>
      <c r="AF230" s="2081"/>
      <c r="AG230" s="2081"/>
      <c r="AH230" s="3027"/>
    </row>
    <row r="231" spans="4:34" ht="13.5" customHeight="1">
      <c r="D231" s="2081"/>
      <c r="E231" s="2081"/>
      <c r="F231" s="2081"/>
      <c r="G231" s="3020"/>
      <c r="H231" s="3027"/>
      <c r="I231" s="2081"/>
      <c r="J231" s="2081"/>
      <c r="K231" s="3018"/>
      <c r="L231" s="3027"/>
      <c r="M231" s="2081"/>
      <c r="N231" s="2081"/>
      <c r="O231" s="3034"/>
      <c r="P231" s="1104"/>
      <c r="Q231" s="2081"/>
      <c r="R231" s="2081"/>
      <c r="S231" s="2081"/>
      <c r="T231" s="2081"/>
      <c r="U231" s="2081"/>
      <c r="V231" s="2081"/>
      <c r="W231" s="2081"/>
      <c r="X231" s="2081"/>
      <c r="Y231" s="2081"/>
      <c r="Z231" s="2081"/>
      <c r="AA231" s="2081"/>
      <c r="AB231" s="2081"/>
      <c r="AC231" s="2081"/>
      <c r="AD231" s="2081"/>
      <c r="AE231" s="2081"/>
      <c r="AF231" s="2081"/>
      <c r="AG231" s="3034"/>
      <c r="AH231" s="3027"/>
    </row>
    <row r="232" spans="4:34" ht="13.5" customHeight="1">
      <c r="D232" s="2081"/>
      <c r="E232" s="2081"/>
      <c r="F232" s="2081"/>
      <c r="G232" s="3020"/>
      <c r="H232" s="3027"/>
      <c r="I232" s="2081"/>
      <c r="J232" s="2081"/>
      <c r="K232" s="3020"/>
      <c r="L232" s="3027"/>
      <c r="M232" s="2081"/>
      <c r="N232" s="2081"/>
      <c r="O232" s="3035"/>
      <c r="P232" s="3027"/>
      <c r="Q232" s="2081"/>
      <c r="R232" s="2081"/>
      <c r="S232" s="2081"/>
      <c r="T232" s="2081"/>
      <c r="U232" s="2081"/>
      <c r="V232" s="2081"/>
      <c r="W232" s="2081"/>
      <c r="X232" s="2081"/>
      <c r="Y232" s="2081"/>
      <c r="Z232" s="2081"/>
      <c r="AA232" s="2081"/>
      <c r="AB232" s="2081"/>
      <c r="AC232" s="2081"/>
      <c r="AD232" s="2081"/>
      <c r="AE232" s="2081"/>
      <c r="AF232" s="2081"/>
      <c r="AG232" s="2081"/>
      <c r="AH232" s="3027"/>
    </row>
    <row r="233" spans="4:34" ht="13.5" customHeight="1">
      <c r="D233" s="2081"/>
      <c r="E233" s="2081"/>
      <c r="F233" s="2081"/>
      <c r="G233" s="3020"/>
      <c r="H233" s="3027"/>
      <c r="I233" s="2081"/>
      <c r="J233" s="2081"/>
      <c r="K233" s="3020"/>
      <c r="L233" s="3027"/>
      <c r="M233" s="2081"/>
      <c r="N233" s="2081"/>
      <c r="O233" s="3034"/>
      <c r="P233" s="1104"/>
      <c r="Q233" s="2081"/>
      <c r="R233" s="2081"/>
      <c r="S233" s="2081"/>
      <c r="T233" s="2081"/>
      <c r="U233" s="2081"/>
      <c r="V233" s="2081"/>
      <c r="W233" s="2081"/>
      <c r="X233" s="2081"/>
      <c r="Y233" s="2081"/>
      <c r="Z233" s="2081"/>
      <c r="AA233" s="2081"/>
      <c r="AB233" s="2081"/>
      <c r="AC233" s="2081"/>
      <c r="AD233" s="2081"/>
      <c r="AE233" s="2081"/>
      <c r="AF233" s="2081"/>
      <c r="AG233" s="3034"/>
      <c r="AH233" s="3027"/>
    </row>
    <row r="234" spans="4:34" ht="13.5" customHeight="1">
      <c r="D234" s="2081"/>
      <c r="E234" s="2081"/>
      <c r="F234" s="2081"/>
      <c r="G234" s="3020"/>
      <c r="H234" s="3027"/>
      <c r="I234" s="2081"/>
      <c r="J234" s="2081"/>
      <c r="K234" s="3020"/>
      <c r="L234" s="3027"/>
      <c r="M234" s="2081"/>
      <c r="N234" s="2081"/>
      <c r="O234" s="3035"/>
      <c r="P234" s="3027"/>
      <c r="Q234" s="2081"/>
      <c r="R234" s="2081"/>
      <c r="S234" s="2081"/>
      <c r="T234" s="2081"/>
      <c r="U234" s="2081"/>
      <c r="V234" s="2081"/>
      <c r="W234" s="2081"/>
      <c r="X234" s="2081"/>
      <c r="Y234" s="2081"/>
      <c r="Z234" s="2081"/>
      <c r="AA234" s="2081"/>
      <c r="AB234" s="2081"/>
      <c r="AC234" s="2081"/>
      <c r="AD234" s="2081"/>
      <c r="AE234" s="2081"/>
      <c r="AF234" s="2081"/>
      <c r="AG234" s="2081"/>
      <c r="AH234" s="3027"/>
    </row>
    <row r="235" spans="4:34" ht="13.5" customHeight="1">
      <c r="D235" s="2081"/>
      <c r="E235" s="2081"/>
      <c r="F235" s="2081"/>
      <c r="G235" s="3020"/>
      <c r="H235" s="3027"/>
      <c r="I235" s="2081"/>
      <c r="J235" s="2081"/>
      <c r="K235" s="3020"/>
      <c r="L235" s="3027"/>
      <c r="M235" s="2081"/>
      <c r="N235" s="2081"/>
      <c r="O235" s="3034"/>
      <c r="P235" s="3027"/>
      <c r="Q235" s="444"/>
      <c r="R235" s="2081"/>
      <c r="S235" s="2081"/>
      <c r="T235" s="2081"/>
      <c r="U235" s="2081"/>
      <c r="V235" s="2081"/>
      <c r="W235" s="2081"/>
      <c r="X235" s="2081"/>
      <c r="Y235" s="444"/>
      <c r="Z235" s="444"/>
      <c r="AA235" s="444"/>
      <c r="AB235" s="2081"/>
      <c r="AC235" s="444"/>
      <c r="AD235" s="444"/>
      <c r="AE235" s="2081"/>
      <c r="AF235" s="2081"/>
      <c r="AG235" s="3034"/>
      <c r="AH235" s="3027"/>
    </row>
    <row r="236" spans="4:34" ht="13.5" customHeight="1">
      <c r="D236" s="2081"/>
      <c r="E236" s="2081"/>
      <c r="F236" s="2081"/>
      <c r="G236" s="3020"/>
      <c r="H236" s="3027"/>
      <c r="I236" s="2081"/>
      <c r="J236" s="2081"/>
      <c r="K236" s="3020"/>
      <c r="L236" s="3027"/>
      <c r="M236" s="2081"/>
      <c r="N236" s="2081"/>
      <c r="O236" s="3035"/>
      <c r="P236" s="3027"/>
      <c r="Q236" s="2081"/>
      <c r="R236" s="2081"/>
      <c r="S236" s="2081"/>
      <c r="T236" s="2081"/>
      <c r="U236" s="2081"/>
      <c r="V236" s="2081"/>
      <c r="W236" s="2081"/>
      <c r="X236" s="2081"/>
      <c r="Y236" s="2081"/>
      <c r="Z236" s="2081"/>
      <c r="AA236" s="2081"/>
      <c r="AB236" s="2081"/>
      <c r="AC236" s="3018"/>
      <c r="AD236" s="2081"/>
      <c r="AE236" s="2081"/>
      <c r="AF236" s="2081"/>
      <c r="AG236" s="2081"/>
      <c r="AH236" s="3027"/>
    </row>
    <row r="237" spans="4:34" ht="13.5" customHeight="1">
      <c r="D237" s="2081"/>
      <c r="E237" s="2081"/>
      <c r="F237" s="2081"/>
      <c r="G237" s="3020"/>
      <c r="H237" s="3027"/>
      <c r="I237" s="2081"/>
      <c r="J237" s="2081"/>
      <c r="K237" s="3020"/>
      <c r="L237" s="3027"/>
      <c r="M237" s="2081"/>
      <c r="N237" s="2081"/>
      <c r="O237" s="3035"/>
      <c r="P237" s="1104"/>
      <c r="Q237" s="2081"/>
      <c r="R237" s="2081"/>
      <c r="S237" s="2081"/>
      <c r="T237" s="2081"/>
      <c r="U237" s="2081"/>
      <c r="V237" s="2081"/>
      <c r="W237" s="2081"/>
      <c r="X237" s="2081"/>
      <c r="Y237" s="2081"/>
      <c r="Z237" s="2081"/>
      <c r="AA237" s="2081"/>
      <c r="AB237" s="2081"/>
      <c r="AC237" s="444"/>
      <c r="AD237" s="444"/>
      <c r="AE237" s="2081"/>
      <c r="AF237" s="2081"/>
      <c r="AG237" s="2081"/>
      <c r="AH237" s="3027"/>
    </row>
    <row r="238" spans="4:34" ht="13.5" customHeight="1">
      <c r="D238" s="2081"/>
      <c r="E238" s="2081"/>
      <c r="F238" s="2081"/>
      <c r="G238" s="3020"/>
      <c r="H238" s="3027"/>
      <c r="I238" s="2081"/>
      <c r="J238" s="2081"/>
      <c r="K238" s="3020"/>
      <c r="L238" s="3027"/>
      <c r="M238" s="2081"/>
      <c r="N238" s="2081"/>
      <c r="O238" s="3035"/>
      <c r="P238" s="3027"/>
      <c r="Q238" s="2081"/>
      <c r="R238" s="2081"/>
      <c r="S238" s="2081"/>
      <c r="T238" s="2081"/>
      <c r="U238" s="2081"/>
      <c r="V238" s="2081"/>
      <c r="W238" s="2081"/>
      <c r="X238" s="2081"/>
      <c r="Y238" s="2081"/>
      <c r="Z238" s="2081"/>
      <c r="AA238" s="2081"/>
      <c r="AB238" s="2081"/>
      <c r="AC238" s="3018"/>
      <c r="AD238" s="2081"/>
      <c r="AE238" s="2081"/>
      <c r="AF238" s="2081"/>
      <c r="AG238" s="3034"/>
      <c r="AH238" s="3027"/>
    </row>
    <row r="239" spans="4:34" ht="13.5" customHeight="1">
      <c r="D239" s="2081"/>
      <c r="E239" s="2081"/>
      <c r="F239" s="2081"/>
      <c r="G239" s="3020"/>
      <c r="H239" s="3027"/>
      <c r="I239" s="2081"/>
      <c r="J239" s="2081"/>
      <c r="K239" s="3018"/>
      <c r="L239" s="1104"/>
      <c r="M239" s="444"/>
      <c r="N239" s="2081"/>
      <c r="O239" s="3034"/>
      <c r="P239" s="1104"/>
      <c r="Q239" s="2081"/>
      <c r="R239" s="2081"/>
      <c r="S239" s="2081"/>
      <c r="T239" s="2081"/>
      <c r="U239" s="2081"/>
      <c r="V239" s="2081"/>
      <c r="W239" s="2081"/>
      <c r="X239" s="2081"/>
      <c r="Y239" s="2081"/>
      <c r="AH239" s="3027"/>
    </row>
    <row r="240" spans="4:34" ht="13.5" customHeight="1">
      <c r="D240" s="2081"/>
      <c r="E240" s="2081"/>
      <c r="F240" s="2081"/>
      <c r="G240" s="3020"/>
      <c r="H240" s="3027"/>
      <c r="I240" s="2081"/>
      <c r="J240" s="2081"/>
      <c r="K240" s="3020"/>
      <c r="L240" s="3027"/>
      <c r="M240" s="2081"/>
      <c r="N240" s="2081"/>
      <c r="O240" s="3035"/>
      <c r="P240" s="3027"/>
      <c r="Q240" s="2081"/>
      <c r="R240" s="2081"/>
      <c r="S240" s="2081"/>
      <c r="T240" s="2081"/>
      <c r="U240" s="2081"/>
      <c r="V240" s="2081"/>
      <c r="W240" s="2081"/>
      <c r="X240" s="2081"/>
      <c r="Y240" s="2081"/>
      <c r="Z240" s="2081"/>
      <c r="AA240" s="2081"/>
      <c r="AB240" s="2081"/>
      <c r="AC240" s="3020"/>
      <c r="AD240" s="2081"/>
      <c r="AE240" s="2081"/>
      <c r="AF240" s="2081"/>
      <c r="AG240" s="3034"/>
      <c r="AH240" s="3027"/>
    </row>
    <row r="241" spans="4:34" ht="13.5" customHeight="1">
      <c r="D241" s="2081"/>
      <c r="E241" s="2081"/>
      <c r="F241" s="2081"/>
      <c r="G241" s="3020"/>
      <c r="H241" s="3027"/>
      <c r="I241" s="2081"/>
      <c r="J241" s="2081"/>
      <c r="K241" s="3020"/>
      <c r="L241" s="3027"/>
      <c r="M241" s="2081"/>
      <c r="N241" s="2081"/>
      <c r="O241" s="3034"/>
      <c r="P241" s="1104"/>
      <c r="Q241" s="2081"/>
      <c r="R241" s="2081"/>
      <c r="S241" s="2081"/>
      <c r="T241" s="2081"/>
      <c r="U241" s="2081"/>
      <c r="V241" s="2081"/>
      <c r="W241" s="2081"/>
      <c r="X241" s="2081"/>
      <c r="Y241" s="2081"/>
      <c r="AH241" s="3027"/>
    </row>
    <row r="242" spans="4:34" ht="13.5" customHeight="1">
      <c r="D242" s="2081"/>
      <c r="E242" s="2081"/>
      <c r="F242" s="2081"/>
      <c r="G242" s="3020"/>
      <c r="H242" s="3027"/>
      <c r="I242" s="2081"/>
      <c r="J242" s="2081"/>
      <c r="K242" s="3020"/>
      <c r="L242" s="3027"/>
      <c r="M242" s="2081"/>
      <c r="N242" s="2081"/>
      <c r="O242" s="3035"/>
      <c r="P242" s="3027"/>
      <c r="Q242" s="2081"/>
      <c r="R242" s="2081"/>
      <c r="S242" s="2081"/>
      <c r="T242" s="2081"/>
      <c r="U242" s="2081"/>
      <c r="V242" s="2081"/>
      <c r="W242" s="2081"/>
      <c r="X242" s="2081"/>
      <c r="Y242" s="2081"/>
      <c r="Z242" s="2081"/>
      <c r="AA242" s="2081"/>
      <c r="AB242" s="2081"/>
      <c r="AC242" s="2081"/>
      <c r="AD242" s="2081"/>
      <c r="AE242" s="2081"/>
      <c r="AF242" s="2081"/>
      <c r="AG242" s="3034"/>
      <c r="AH242" s="3027"/>
    </row>
    <row r="243" spans="4:34" ht="13.5" customHeight="1">
      <c r="D243" s="2081"/>
      <c r="E243" s="2081"/>
      <c r="F243" s="2081"/>
      <c r="G243" s="3020"/>
      <c r="H243" s="3027"/>
      <c r="I243" s="2081"/>
      <c r="J243" s="2081"/>
      <c r="K243" s="3020"/>
      <c r="L243" s="3027"/>
      <c r="M243" s="2081"/>
      <c r="N243" s="2081"/>
      <c r="O243" s="3034"/>
      <c r="P243" s="1104"/>
      <c r="Q243" s="444"/>
      <c r="R243" s="2081"/>
      <c r="S243" s="2081"/>
      <c r="T243" s="2081"/>
      <c r="U243" s="2081"/>
      <c r="V243" s="2081"/>
      <c r="W243" s="2081"/>
      <c r="X243" s="2081"/>
      <c r="Y243" s="2081"/>
      <c r="Z243" s="2081"/>
      <c r="AA243" s="2081"/>
      <c r="AB243" s="2081"/>
      <c r="AC243" s="2081"/>
      <c r="AD243" s="2081"/>
      <c r="AE243" s="2081"/>
      <c r="AF243" s="2081"/>
      <c r="AG243" s="3035"/>
      <c r="AH243" s="3027"/>
    </row>
    <row r="244" spans="4:34" ht="13.5" customHeight="1">
      <c r="D244" s="2081"/>
      <c r="E244" s="2081"/>
      <c r="F244" s="2081"/>
      <c r="G244" s="3020"/>
      <c r="H244" s="3027"/>
      <c r="I244" s="2081"/>
      <c r="J244" s="2081"/>
      <c r="K244" s="3020"/>
      <c r="L244" s="3027"/>
      <c r="M244" s="2081"/>
      <c r="N244" s="2081"/>
      <c r="O244" s="3034"/>
      <c r="P244" s="3027"/>
      <c r="Q244" s="2081"/>
      <c r="R244" s="444"/>
      <c r="S244" s="2081"/>
      <c r="T244" s="2081"/>
      <c r="U244" s="2081"/>
      <c r="V244" s="2081"/>
      <c r="W244" s="2081"/>
      <c r="X244" s="2081"/>
      <c r="Y244" s="2081"/>
      <c r="Z244" s="2081"/>
      <c r="AA244" s="2081"/>
      <c r="AB244" s="2081"/>
      <c r="AC244" s="2081"/>
      <c r="AD244" s="2081"/>
      <c r="AE244" s="2081"/>
      <c r="AF244" s="2081"/>
      <c r="AG244" s="3034"/>
      <c r="AH244" s="3027"/>
    </row>
    <row r="245" spans="4:34" ht="13.5" customHeight="1">
      <c r="D245" s="2081"/>
      <c r="E245" s="2081"/>
      <c r="F245" s="2081"/>
      <c r="G245" s="3018"/>
      <c r="H245" s="1104"/>
      <c r="I245" s="444"/>
      <c r="J245" s="2081"/>
      <c r="K245" s="3018"/>
      <c r="L245" s="1104"/>
      <c r="M245" s="444"/>
      <c r="N245" s="2081"/>
      <c r="O245" s="3034"/>
      <c r="P245" s="1104"/>
      <c r="Q245" s="2081"/>
      <c r="R245" s="2081"/>
      <c r="S245" s="2081"/>
      <c r="T245" s="2081"/>
      <c r="U245" s="2081"/>
      <c r="V245" s="2081"/>
      <c r="W245" s="2081"/>
      <c r="Y245" s="2081"/>
      <c r="AH245" s="3027"/>
    </row>
    <row r="246" spans="4:34" ht="13.5" customHeight="1">
      <c r="D246" s="2081"/>
      <c r="E246" s="2081"/>
      <c r="F246" s="2081"/>
      <c r="G246" s="3020"/>
      <c r="H246" s="3027"/>
      <c r="I246" s="2081"/>
      <c r="J246" s="2081"/>
      <c r="K246" s="3020"/>
      <c r="L246" s="3027"/>
      <c r="M246" s="2081"/>
      <c r="N246" s="2081"/>
      <c r="O246" s="3035"/>
      <c r="P246" s="3027"/>
      <c r="Q246" s="2081"/>
      <c r="R246" s="2081"/>
      <c r="S246" s="2081"/>
      <c r="T246" s="2081"/>
      <c r="U246" s="2081"/>
      <c r="V246" s="2081"/>
      <c r="W246" s="2081"/>
      <c r="Y246" s="2081"/>
      <c r="Z246" s="2081"/>
      <c r="AA246" s="2081"/>
      <c r="AB246" s="2081"/>
      <c r="AC246" s="2081"/>
      <c r="AD246" s="2081"/>
      <c r="AE246" s="2081"/>
      <c r="AF246" s="2081"/>
      <c r="AG246" s="3034"/>
      <c r="AH246" s="3027"/>
    </row>
    <row r="247" spans="4:34" ht="13.5" customHeight="1">
      <c r="D247" s="2081"/>
      <c r="E247" s="2081"/>
      <c r="F247" s="2081"/>
      <c r="G247" s="3020"/>
      <c r="H247" s="3027"/>
      <c r="I247" s="2081"/>
      <c r="J247" s="2081"/>
      <c r="K247" s="3020"/>
      <c r="L247" s="3027"/>
      <c r="M247" s="2081"/>
      <c r="N247" s="2081"/>
      <c r="O247" s="3034"/>
      <c r="P247" s="1104"/>
      <c r="Q247" s="2081"/>
      <c r="R247" s="2081"/>
      <c r="V247" s="2081"/>
      <c r="W247" s="2081"/>
      <c r="Y247" s="2081"/>
      <c r="AH247" s="3027"/>
    </row>
    <row r="248" spans="4:34" ht="13.5" customHeight="1">
      <c r="D248" s="2081"/>
      <c r="E248" s="2081"/>
      <c r="F248" s="2081"/>
      <c r="G248" s="3020"/>
      <c r="H248" s="3027"/>
      <c r="I248" s="2081"/>
      <c r="J248" s="2081"/>
      <c r="K248" s="3020"/>
      <c r="L248" s="3027"/>
      <c r="M248" s="2081"/>
      <c r="N248" s="2081"/>
      <c r="O248" s="3035"/>
      <c r="P248" s="3027"/>
      <c r="Q248" s="2081"/>
      <c r="R248" s="2081"/>
      <c r="V248" s="2081"/>
      <c r="W248" s="2081"/>
      <c r="Y248" s="2081"/>
      <c r="Z248" s="2081"/>
      <c r="AA248" s="2081"/>
      <c r="AB248" s="2081"/>
      <c r="AC248" s="2081"/>
      <c r="AD248" s="2081"/>
      <c r="AE248" s="2081"/>
      <c r="AF248" s="2081"/>
      <c r="AG248" s="3035"/>
      <c r="AH248" s="3027"/>
    </row>
    <row r="249" spans="4:34" ht="13.5" customHeight="1">
      <c r="D249" s="2081"/>
      <c r="E249" s="2081"/>
      <c r="F249" s="2081"/>
      <c r="G249" s="3020"/>
      <c r="H249" s="3027"/>
      <c r="I249" s="2081"/>
      <c r="J249" s="2081"/>
      <c r="K249" s="3020"/>
      <c r="L249" s="3027"/>
      <c r="M249" s="2081"/>
      <c r="N249" s="2081"/>
      <c r="O249" s="3034"/>
      <c r="P249" s="1104"/>
      <c r="Q249" s="2081"/>
      <c r="R249" s="2081"/>
      <c r="Y249" s="2081"/>
      <c r="AH249" s="3027"/>
    </row>
    <row r="250" spans="4:34" ht="13.5" customHeight="1">
      <c r="D250" s="2081"/>
      <c r="E250" s="2081"/>
      <c r="F250" s="2081"/>
      <c r="G250" s="3020"/>
      <c r="H250" s="3027"/>
      <c r="I250" s="2081"/>
      <c r="J250" s="2081"/>
      <c r="K250" s="3020"/>
      <c r="L250" s="3027"/>
      <c r="M250" s="2081"/>
      <c r="N250" s="2081"/>
      <c r="O250" s="3035"/>
      <c r="P250" s="3027"/>
      <c r="Q250" s="2081"/>
      <c r="R250" s="2081"/>
      <c r="Y250" s="2081"/>
      <c r="Z250" s="444"/>
      <c r="AA250" s="444"/>
      <c r="AB250" s="2081"/>
      <c r="AC250" s="2081"/>
      <c r="AD250" s="2081"/>
      <c r="AE250" s="2081"/>
      <c r="AF250" s="2081"/>
      <c r="AG250" s="3035"/>
      <c r="AH250" s="3027"/>
    </row>
    <row r="251" spans="4:34" ht="13.5" customHeight="1">
      <c r="D251" s="2081"/>
      <c r="E251" s="2081"/>
      <c r="F251" s="2081"/>
      <c r="G251" s="3020"/>
      <c r="H251" s="3027"/>
      <c r="I251" s="2081"/>
      <c r="J251" s="2081"/>
      <c r="K251" s="3018"/>
      <c r="L251" s="1104"/>
      <c r="M251" s="444"/>
      <c r="N251" s="2081"/>
      <c r="O251" s="3034"/>
      <c r="P251" s="1104"/>
      <c r="Q251" s="2081"/>
      <c r="R251" s="2081"/>
      <c r="AH251" s="3027"/>
    </row>
    <row r="252" spans="4:34" ht="13.5" customHeight="1">
      <c r="D252" s="2081"/>
      <c r="E252" s="2081"/>
      <c r="F252" s="2081"/>
      <c r="G252" s="3020"/>
      <c r="H252" s="3027"/>
      <c r="I252" s="2081"/>
      <c r="J252" s="2081"/>
      <c r="K252" s="3020"/>
      <c r="L252" s="3027"/>
      <c r="M252" s="2081"/>
      <c r="N252" s="2081"/>
      <c r="O252" s="3035"/>
      <c r="P252" s="3027"/>
      <c r="Q252" s="2081"/>
      <c r="R252" s="444"/>
      <c r="Z252" s="2081"/>
      <c r="AA252" s="2081"/>
      <c r="AB252" s="2081"/>
      <c r="AC252" s="2081"/>
      <c r="AD252" s="2081"/>
      <c r="AE252" s="2081"/>
      <c r="AF252" s="2081"/>
      <c r="AG252" s="3034"/>
      <c r="AH252" s="3027"/>
    </row>
    <row r="253" spans="4:34" ht="13.5" customHeight="1">
      <c r="D253" s="2081"/>
      <c r="E253" s="2081"/>
      <c r="F253" s="2081"/>
      <c r="G253" s="3020"/>
      <c r="H253" s="3027"/>
      <c r="I253" s="2081"/>
      <c r="J253" s="2081"/>
      <c r="K253" s="3020"/>
      <c r="L253" s="3027"/>
      <c r="M253" s="2081"/>
      <c r="N253" s="2081"/>
      <c r="O253" s="3034"/>
      <c r="P253" s="1104"/>
      <c r="Q253" s="444"/>
      <c r="R253" s="2081"/>
      <c r="Z253" s="2081"/>
      <c r="AA253" s="2081"/>
      <c r="AB253" s="2081"/>
      <c r="AC253" s="2081"/>
      <c r="AD253" s="2081"/>
      <c r="AE253" s="2081"/>
      <c r="AF253" s="2081"/>
      <c r="AG253" s="3035"/>
      <c r="AH253" s="3027"/>
    </row>
    <row r="254" spans="4:34" ht="13.5" customHeight="1">
      <c r="D254" s="2081"/>
      <c r="E254" s="2081"/>
      <c r="F254" s="2081"/>
      <c r="G254" s="3020"/>
      <c r="H254" s="3027"/>
      <c r="I254" s="2081"/>
      <c r="J254" s="2081"/>
      <c r="K254" s="3020"/>
      <c r="L254" s="3027"/>
      <c r="M254" s="2081"/>
      <c r="N254" s="2081"/>
      <c r="O254" s="3035"/>
      <c r="P254" s="3027"/>
      <c r="Q254" s="2081"/>
      <c r="R254" s="2081"/>
      <c r="Z254" s="2081"/>
      <c r="AA254" s="2081"/>
      <c r="AB254" s="2081"/>
      <c r="AC254" s="2081"/>
      <c r="AD254" s="2081"/>
      <c r="AE254" s="2081"/>
      <c r="AF254" s="2081"/>
      <c r="AG254" s="3035"/>
      <c r="AH254" s="3027"/>
    </row>
    <row r="255" spans="4:34" ht="13.5" customHeight="1">
      <c r="D255" s="2081"/>
      <c r="E255" s="2081"/>
      <c r="F255" s="2081"/>
      <c r="G255" s="3020"/>
      <c r="H255" s="3027"/>
      <c r="I255" s="2081"/>
      <c r="J255" s="2081"/>
      <c r="K255" s="3020"/>
      <c r="L255" s="3027"/>
      <c r="M255" s="2081"/>
      <c r="N255" s="2081"/>
      <c r="O255" s="3034"/>
      <c r="P255" s="1104"/>
      <c r="Q255" s="444"/>
      <c r="R255" s="2081"/>
      <c r="Z255" s="2081"/>
      <c r="AA255" s="2081"/>
      <c r="AB255" s="2081"/>
      <c r="AC255" s="2081"/>
      <c r="AD255" s="2081"/>
      <c r="AE255" s="2081"/>
      <c r="AF255" s="2081"/>
      <c r="AG255" s="3034"/>
      <c r="AH255" s="3027"/>
    </row>
    <row r="256" spans="4:34" ht="13.5" customHeight="1">
      <c r="D256" s="2081"/>
      <c r="E256" s="2081"/>
      <c r="F256" s="2081"/>
      <c r="G256" s="3020"/>
      <c r="H256" s="3027"/>
      <c r="I256" s="2081"/>
      <c r="J256" s="2081"/>
      <c r="K256" s="3020"/>
      <c r="L256" s="3027"/>
      <c r="M256" s="2081"/>
      <c r="N256" s="2081"/>
      <c r="O256" s="3035"/>
      <c r="P256" s="3027"/>
      <c r="Q256" s="2081"/>
      <c r="R256" s="2081"/>
      <c r="AH256" s="3027"/>
    </row>
    <row r="257" spans="4:34" ht="13.5" customHeight="1">
      <c r="D257" s="2081"/>
      <c r="E257" s="2081"/>
      <c r="F257" s="2081"/>
      <c r="G257" s="3020"/>
      <c r="H257" s="3027"/>
      <c r="I257" s="2081"/>
      <c r="J257" s="2081"/>
      <c r="K257" s="3018"/>
      <c r="L257" s="1104"/>
      <c r="M257" s="444"/>
      <c r="N257" s="2081"/>
      <c r="O257" s="3034"/>
      <c r="P257" s="1104"/>
      <c r="Q257" s="444"/>
      <c r="R257" s="2081"/>
      <c r="AH257" s="3027"/>
    </row>
    <row r="258" spans="4:34" ht="13.5" customHeight="1">
      <c r="D258" s="2081"/>
      <c r="E258" s="2081"/>
      <c r="F258" s="2081"/>
      <c r="G258" s="3020"/>
      <c r="H258" s="3027"/>
      <c r="I258" s="2081"/>
      <c r="J258" s="2081"/>
      <c r="K258" s="3020"/>
      <c r="L258" s="3027"/>
      <c r="M258" s="2081"/>
      <c r="N258" s="2081"/>
      <c r="O258" s="3035"/>
      <c r="P258" s="3027"/>
      <c r="Q258" s="2081"/>
      <c r="R258" s="2081"/>
      <c r="Y258" s="444"/>
      <c r="Z258" s="444"/>
      <c r="AA258" s="444"/>
      <c r="AB258" s="2081"/>
      <c r="AC258" s="444"/>
      <c r="AD258" s="444"/>
      <c r="AE258" s="444"/>
      <c r="AF258" s="2081"/>
      <c r="AG258" s="444"/>
      <c r="AH258" s="3027"/>
    </row>
    <row r="259" spans="4:34" ht="13.5" customHeight="1">
      <c r="D259" s="2081"/>
      <c r="E259" s="2081"/>
      <c r="F259" s="2081"/>
      <c r="G259" s="3020"/>
      <c r="H259" s="3027"/>
      <c r="I259" s="2081"/>
      <c r="J259" s="2081"/>
      <c r="K259" s="3020"/>
      <c r="L259" s="3027"/>
      <c r="M259" s="2081"/>
      <c r="N259" s="2081"/>
      <c r="O259" s="3034"/>
      <c r="P259" s="1104"/>
      <c r="Q259" s="444"/>
      <c r="R259" s="2081"/>
      <c r="Y259" s="2081"/>
      <c r="Z259" s="2081"/>
      <c r="AA259" s="2081"/>
      <c r="AB259" s="2081"/>
      <c r="AC259" s="2081"/>
      <c r="AD259" s="2081"/>
      <c r="AE259" s="2081"/>
      <c r="AF259" s="2081"/>
      <c r="AG259" s="2081"/>
      <c r="AH259" s="3027"/>
    </row>
    <row r="260" spans="4:34" ht="13.5" customHeight="1">
      <c r="D260" s="2081"/>
      <c r="E260" s="2081"/>
      <c r="F260" s="2081"/>
      <c r="G260" s="3020"/>
      <c r="H260" s="3027"/>
      <c r="I260" s="2081"/>
      <c r="J260" s="2081"/>
      <c r="K260" s="3020"/>
      <c r="L260" s="3027"/>
      <c r="M260" s="2081"/>
      <c r="N260" s="2081"/>
      <c r="O260" s="3035"/>
      <c r="P260" s="3027"/>
      <c r="Q260" s="2081"/>
      <c r="R260" s="2081"/>
      <c r="Y260" s="444"/>
      <c r="Z260" s="2081"/>
      <c r="AA260" s="2081"/>
      <c r="AB260" s="2081"/>
      <c r="AC260" s="444"/>
      <c r="AD260" s="2081"/>
      <c r="AE260" s="2081"/>
      <c r="AF260" s="2081"/>
      <c r="AG260" s="3034"/>
      <c r="AH260" s="3027"/>
    </row>
    <row r="261" spans="4:34" ht="13.5" customHeight="1">
      <c r="D261" s="2081"/>
      <c r="E261" s="2081"/>
      <c r="F261" s="2081"/>
      <c r="G261" s="3020"/>
      <c r="H261" s="3027"/>
      <c r="I261" s="2081"/>
      <c r="J261" s="2081"/>
      <c r="K261" s="3020"/>
      <c r="L261" s="3027"/>
      <c r="M261" s="2081"/>
      <c r="N261" s="2081"/>
      <c r="O261" s="3034"/>
      <c r="P261" s="1104"/>
      <c r="Q261" s="2081"/>
      <c r="R261" s="2081"/>
      <c r="Y261" s="2081"/>
      <c r="Z261" s="444"/>
      <c r="AA261" s="444"/>
      <c r="AB261" s="2081"/>
      <c r="AC261" s="2081"/>
      <c r="AD261" s="444"/>
      <c r="AE261" s="444"/>
      <c r="AF261" s="2081"/>
      <c r="AG261" s="2081"/>
      <c r="AH261" s="3027"/>
    </row>
    <row r="262" spans="4:34" ht="13.5" customHeight="1">
      <c r="D262" s="2081"/>
      <c r="E262" s="2081"/>
      <c r="F262" s="2081"/>
      <c r="G262" s="3020"/>
      <c r="H262" s="3027"/>
      <c r="I262" s="2081"/>
      <c r="J262" s="2081"/>
      <c r="K262" s="3020"/>
      <c r="L262" s="3027"/>
      <c r="M262" s="2081"/>
      <c r="N262" s="2081"/>
      <c r="O262" s="3035"/>
      <c r="P262" s="3027"/>
      <c r="Q262" s="2081"/>
      <c r="R262" s="444"/>
      <c r="Y262" s="444"/>
      <c r="Z262" s="444"/>
      <c r="AA262" s="444"/>
      <c r="AB262" s="2081"/>
      <c r="AC262" s="444"/>
      <c r="AD262" s="444"/>
      <c r="AE262" s="444"/>
      <c r="AF262" s="2081"/>
      <c r="AG262" s="3034"/>
      <c r="AH262" s="3027"/>
    </row>
    <row r="263" spans="4:34" ht="13.5" customHeight="1">
      <c r="D263" s="2081"/>
      <c r="E263" s="2081"/>
      <c r="F263" s="2081"/>
      <c r="G263" s="3020"/>
      <c r="H263" s="3027"/>
      <c r="I263" s="2081"/>
      <c r="J263" s="2081"/>
      <c r="K263" s="3018"/>
      <c r="L263" s="1104"/>
      <c r="M263" s="444"/>
      <c r="N263" s="2081"/>
      <c r="O263" s="3034"/>
      <c r="P263" s="1104"/>
      <c r="Q263" s="2081"/>
      <c r="R263" s="2081"/>
      <c r="X263" s="2081"/>
      <c r="Y263" s="3020"/>
      <c r="Z263" s="2081"/>
      <c r="AA263" s="2081"/>
      <c r="AB263" s="2081"/>
      <c r="AC263" s="2081"/>
      <c r="AD263" s="2081"/>
      <c r="AE263" s="2081"/>
      <c r="AF263" s="2081"/>
      <c r="AG263" s="2081"/>
      <c r="AH263" s="3027"/>
    </row>
    <row r="264" spans="4:34" ht="13.5" customHeight="1">
      <c r="D264" s="2081"/>
      <c r="E264" s="2081"/>
      <c r="F264" s="2081"/>
      <c r="G264" s="3020"/>
      <c r="H264" s="3027"/>
      <c r="I264" s="2081"/>
      <c r="J264" s="2081"/>
      <c r="K264" s="3020"/>
      <c r="L264" s="3027"/>
      <c r="M264" s="2081"/>
      <c r="N264" s="2081"/>
      <c r="O264" s="3035"/>
      <c r="P264" s="3027"/>
      <c r="Q264" s="2081"/>
      <c r="R264" s="444"/>
      <c r="X264" s="2081"/>
      <c r="Y264" s="444"/>
      <c r="Z264" s="444"/>
      <c r="AA264" s="444"/>
      <c r="AB264" s="2081"/>
      <c r="AC264" s="444"/>
      <c r="AD264" s="444"/>
      <c r="AE264" s="444"/>
      <c r="AF264" s="2081"/>
      <c r="AG264" s="2081"/>
      <c r="AH264" s="3027"/>
    </row>
    <row r="265" spans="4:34" ht="13.5" customHeight="1">
      <c r="D265" s="2081"/>
      <c r="E265" s="2081"/>
      <c r="F265" s="2081"/>
      <c r="G265" s="3018"/>
      <c r="H265" s="1104"/>
      <c r="I265" s="444"/>
      <c r="J265" s="2081"/>
      <c r="K265" s="3039"/>
      <c r="L265" s="1104"/>
      <c r="M265" s="444"/>
      <c r="N265" s="2081"/>
      <c r="O265" s="3034"/>
      <c r="P265" s="1104"/>
      <c r="Q265" s="2081"/>
      <c r="R265" s="2081"/>
      <c r="S265" s="2081"/>
      <c r="T265" s="2081"/>
      <c r="U265" s="2081"/>
      <c r="X265" s="2081"/>
      <c r="Y265" s="2081"/>
      <c r="Z265" s="2081"/>
      <c r="AA265" s="2081"/>
      <c r="AB265" s="2081"/>
      <c r="AC265" s="2081"/>
      <c r="AD265" s="2081"/>
      <c r="AE265" s="2081"/>
      <c r="AF265" s="2081"/>
      <c r="AG265" s="2081"/>
      <c r="AH265" s="3027"/>
    </row>
    <row r="266" spans="4:34" ht="13.5" customHeight="1">
      <c r="D266" s="2081"/>
      <c r="E266" s="2081"/>
      <c r="F266" s="2081"/>
      <c r="G266" s="3020"/>
      <c r="H266" s="3027"/>
      <c r="I266" s="2081"/>
      <c r="J266" s="2081"/>
      <c r="K266" s="3020"/>
      <c r="L266" s="3027"/>
      <c r="M266" s="2081"/>
      <c r="N266" s="2081"/>
      <c r="O266" s="3035"/>
      <c r="P266" s="3027"/>
      <c r="Q266" s="2081"/>
      <c r="R266" s="444"/>
      <c r="S266" s="2081"/>
      <c r="T266" s="2081"/>
      <c r="U266" s="2081"/>
      <c r="X266" s="2081"/>
      <c r="Y266" s="444"/>
      <c r="Z266" s="444"/>
      <c r="AA266" s="444"/>
      <c r="AB266" s="2081"/>
      <c r="AC266" s="444"/>
      <c r="AD266" s="444"/>
      <c r="AE266" s="444"/>
      <c r="AF266" s="2081"/>
      <c r="AG266" s="2081"/>
      <c r="AH266" s="3027"/>
    </row>
    <row r="267" spans="4:34" ht="13.5" customHeight="1">
      <c r="D267" s="2081"/>
      <c r="E267" s="2081"/>
      <c r="F267" s="2081"/>
      <c r="G267" s="3020"/>
      <c r="H267" s="3027"/>
      <c r="I267" s="2081"/>
      <c r="J267" s="2081"/>
      <c r="K267" s="3020"/>
      <c r="L267" s="3027"/>
      <c r="M267" s="2081"/>
      <c r="N267" s="2081"/>
      <c r="O267" s="3034"/>
      <c r="P267" s="1104"/>
      <c r="Q267" s="2081"/>
      <c r="R267" s="2081"/>
      <c r="S267" s="2081"/>
      <c r="T267" s="2081"/>
      <c r="U267" s="2081"/>
      <c r="V267" s="2081"/>
      <c r="W267" s="2081"/>
      <c r="X267" s="2081"/>
      <c r="AH267" s="3027"/>
    </row>
    <row r="268" spans="4:34" ht="13.5" customHeight="1">
      <c r="D268" s="2081"/>
      <c r="E268" s="2081"/>
      <c r="F268" s="2081"/>
      <c r="G268" s="3020"/>
      <c r="H268" s="3027"/>
      <c r="I268" s="2081"/>
      <c r="J268" s="2081"/>
      <c r="K268" s="3020"/>
      <c r="L268" s="3027"/>
      <c r="M268" s="2081"/>
      <c r="N268" s="2081"/>
      <c r="O268" s="3035"/>
      <c r="P268" s="3027"/>
      <c r="Q268" s="2081"/>
      <c r="R268" s="444"/>
      <c r="S268" s="2081"/>
      <c r="T268" s="2081"/>
      <c r="U268" s="2081"/>
      <c r="V268" s="2081"/>
      <c r="W268" s="2081"/>
      <c r="X268" s="2081"/>
      <c r="AH268" s="3027"/>
    </row>
    <row r="269" spans="4:34" ht="13.5" customHeight="1">
      <c r="D269" s="2081"/>
      <c r="E269" s="2081"/>
      <c r="F269" s="2081"/>
      <c r="G269" s="3018"/>
      <c r="H269" s="1104"/>
      <c r="I269" s="444"/>
      <c r="J269" s="2081"/>
      <c r="K269" s="3018"/>
      <c r="L269" s="1104"/>
      <c r="M269" s="444"/>
      <c r="N269" s="2081"/>
      <c r="O269" s="3034"/>
      <c r="P269" s="1104"/>
      <c r="Q269" s="2081"/>
      <c r="R269" s="2081"/>
      <c r="S269" s="2081"/>
      <c r="T269" s="2081"/>
      <c r="U269" s="2081"/>
      <c r="V269" s="2081"/>
      <c r="W269" s="2081"/>
      <c r="X269" s="2081"/>
      <c r="AH269" s="3027"/>
    </row>
    <row r="270" spans="4:34" ht="13.5" customHeight="1">
      <c r="D270" s="2081"/>
      <c r="E270" s="2081"/>
      <c r="F270" s="2081"/>
      <c r="G270" s="3020"/>
      <c r="H270" s="3027"/>
      <c r="I270" s="2081"/>
      <c r="J270" s="2081"/>
      <c r="K270" s="3020"/>
      <c r="L270" s="3027"/>
      <c r="M270" s="2081"/>
      <c r="N270" s="2081"/>
      <c r="O270" s="3035"/>
      <c r="P270" s="3027"/>
      <c r="Q270" s="2081"/>
      <c r="R270" s="2081"/>
      <c r="S270" s="2081"/>
      <c r="T270" s="2081"/>
      <c r="U270" s="2081"/>
      <c r="V270" s="2081"/>
      <c r="W270" s="2081"/>
      <c r="X270" s="2081"/>
      <c r="AH270" s="3027"/>
    </row>
    <row r="271" spans="4:34" ht="13.5" customHeight="1">
      <c r="D271" s="2081"/>
      <c r="E271" s="2081"/>
      <c r="F271" s="2081"/>
      <c r="G271" s="3020"/>
      <c r="H271" s="3027"/>
      <c r="I271" s="2081"/>
      <c r="J271" s="2081"/>
      <c r="K271" s="3020"/>
      <c r="L271" s="3027"/>
      <c r="M271" s="2081"/>
      <c r="N271" s="2081"/>
      <c r="O271" s="3034"/>
      <c r="P271" s="1104"/>
      <c r="Q271" s="2081"/>
      <c r="R271" s="2081"/>
      <c r="S271" s="2081"/>
      <c r="T271" s="2081"/>
      <c r="U271" s="2081"/>
      <c r="V271" s="2081"/>
      <c r="W271" s="2081"/>
      <c r="X271" s="2081"/>
      <c r="AH271" s="3027"/>
    </row>
    <row r="272" spans="4:34" ht="13.5" customHeight="1">
      <c r="D272" s="2081"/>
      <c r="E272" s="2081"/>
      <c r="F272" s="2081"/>
      <c r="G272" s="3020"/>
      <c r="H272" s="3027"/>
      <c r="I272" s="2081"/>
      <c r="J272" s="2081"/>
      <c r="K272" s="3020"/>
      <c r="L272" s="3027"/>
      <c r="M272" s="2081"/>
      <c r="N272" s="2081"/>
      <c r="O272" s="3035"/>
      <c r="P272" s="3027"/>
      <c r="Q272" s="2081"/>
      <c r="R272" s="2081"/>
      <c r="S272" s="2081"/>
      <c r="T272" s="2081"/>
      <c r="U272" s="2081"/>
      <c r="V272" s="2081"/>
      <c r="W272" s="2081"/>
      <c r="X272" s="2081"/>
      <c r="AH272" s="3027"/>
    </row>
    <row r="273" spans="2:34" ht="13.5" customHeight="1">
      <c r="D273" s="2081"/>
      <c r="E273" s="2081"/>
      <c r="F273" s="2081"/>
      <c r="G273" s="3018"/>
      <c r="H273" s="1104"/>
      <c r="I273" s="444"/>
      <c r="J273" s="2081"/>
      <c r="K273" s="3018"/>
      <c r="L273" s="1104"/>
      <c r="M273" s="444"/>
      <c r="N273" s="2081"/>
      <c r="O273" s="3034"/>
      <c r="P273" s="3027"/>
      <c r="Q273" s="2081"/>
      <c r="R273" s="2081"/>
      <c r="S273" s="2081"/>
      <c r="T273" s="2081"/>
      <c r="U273" s="2081"/>
      <c r="V273" s="2081"/>
      <c r="W273" s="2081"/>
      <c r="X273" s="2081"/>
      <c r="AH273" s="3027"/>
    </row>
    <row r="274" spans="2:34" ht="13.5" customHeight="1">
      <c r="D274" s="2081"/>
      <c r="E274" s="2081"/>
      <c r="F274" s="2081"/>
      <c r="G274" s="3020"/>
      <c r="H274" s="3027"/>
      <c r="I274" s="2081"/>
      <c r="J274" s="2081"/>
      <c r="K274" s="3020"/>
      <c r="L274" s="3027"/>
      <c r="M274" s="2081"/>
      <c r="N274" s="2081"/>
      <c r="O274" s="3035"/>
      <c r="P274" s="2081"/>
      <c r="Q274" s="2081"/>
      <c r="R274" s="2081"/>
      <c r="S274" s="2081"/>
      <c r="T274" s="2081"/>
      <c r="U274" s="2081"/>
      <c r="V274" s="2081"/>
      <c r="W274" s="2081"/>
      <c r="X274" s="2081"/>
      <c r="AH274" s="3027"/>
    </row>
    <row r="275" spans="2:34" ht="13.5" customHeight="1">
      <c r="D275" s="444"/>
      <c r="E275" s="444"/>
      <c r="F275" s="2081"/>
      <c r="G275" s="3027"/>
      <c r="H275" s="3027"/>
      <c r="I275" s="2081"/>
      <c r="J275" s="2081"/>
      <c r="K275" s="3020"/>
      <c r="L275" s="3027"/>
      <c r="M275" s="2081"/>
      <c r="N275" s="2081"/>
      <c r="O275" s="3035"/>
      <c r="P275" s="2081"/>
      <c r="Q275" s="2081"/>
      <c r="R275" s="2081"/>
      <c r="S275" s="2081"/>
      <c r="T275" s="2081"/>
      <c r="U275" s="2081"/>
      <c r="V275" s="2081"/>
      <c r="W275" s="2081"/>
      <c r="X275" s="2081"/>
      <c r="AH275" s="3027"/>
    </row>
    <row r="276" spans="2:34" ht="13.5" customHeight="1">
      <c r="D276" s="2081"/>
      <c r="E276" s="2081"/>
      <c r="F276" s="2081"/>
      <c r="G276" s="3027"/>
      <c r="H276" s="2081"/>
      <c r="I276" s="2081"/>
      <c r="J276" s="2081"/>
      <c r="K276" s="2081"/>
      <c r="L276" s="2081"/>
      <c r="M276" s="2081"/>
      <c r="N276" s="2081"/>
      <c r="O276" s="2081"/>
      <c r="P276" s="2081"/>
      <c r="Q276" s="2081"/>
      <c r="R276" s="2081"/>
      <c r="S276" s="2081"/>
      <c r="T276" s="2081"/>
      <c r="U276" s="2081"/>
      <c r="V276" s="2081"/>
      <c r="W276" s="2081"/>
      <c r="X276" s="2081"/>
      <c r="AH276" s="3027"/>
    </row>
    <row r="277" spans="2:34" ht="13.5" customHeight="1">
      <c r="D277" s="605"/>
      <c r="E277" s="2081"/>
      <c r="F277" s="2081"/>
      <c r="G277" s="3027"/>
      <c r="H277" s="2081"/>
      <c r="I277" s="2081"/>
      <c r="J277" s="2081"/>
      <c r="K277" s="2081"/>
      <c r="L277" s="2081"/>
      <c r="M277" s="2081"/>
      <c r="N277" s="2081"/>
      <c r="O277" s="2081"/>
      <c r="P277" s="2081"/>
      <c r="Q277" s="2081"/>
      <c r="R277" s="2081"/>
      <c r="S277" s="2081"/>
      <c r="T277" s="2081"/>
      <c r="U277" s="2081"/>
      <c r="V277" s="2081"/>
      <c r="W277" s="2081"/>
      <c r="X277" s="2081"/>
      <c r="AH277" s="3027"/>
    </row>
    <row r="278" spans="2:34" ht="13.5" customHeight="1" thickBot="1">
      <c r="D278" s="605"/>
      <c r="E278" s="2081"/>
      <c r="F278" s="2081"/>
      <c r="G278" s="3027"/>
      <c r="H278" s="2081"/>
      <c r="I278" s="2081"/>
      <c r="J278" s="2081"/>
      <c r="K278" s="2081"/>
      <c r="L278" s="2081"/>
      <c r="M278" s="2081"/>
      <c r="N278" s="2081"/>
      <c r="O278" s="2081"/>
      <c r="P278" s="2081"/>
      <c r="Q278" s="2081"/>
      <c r="R278" s="2081"/>
      <c r="S278" s="2081"/>
      <c r="T278" s="2081"/>
      <c r="U278" s="2081"/>
      <c r="V278" s="2081"/>
      <c r="W278" s="2081"/>
      <c r="X278" s="2081"/>
      <c r="AH278" s="3027"/>
    </row>
    <row r="279" spans="2:34" ht="13.5" customHeight="1">
      <c r="D279" s="2081"/>
      <c r="E279" s="2081"/>
      <c r="F279" s="2081"/>
      <c r="G279" s="3027"/>
      <c r="H279" s="2081"/>
      <c r="I279" s="2081"/>
      <c r="J279" s="2081"/>
      <c r="K279" s="2081"/>
      <c r="L279" s="2081"/>
      <c r="M279" s="2081"/>
      <c r="N279" s="2081"/>
      <c r="O279" s="2081"/>
      <c r="P279" s="2081"/>
      <c r="Q279" s="3040"/>
      <c r="R279" s="2081"/>
      <c r="S279" s="2081"/>
      <c r="T279" s="2081"/>
      <c r="U279" s="2081"/>
      <c r="V279" s="2081"/>
      <c r="W279" s="2081"/>
      <c r="X279" s="2081"/>
      <c r="Y279" s="2081"/>
      <c r="Z279" s="2081"/>
      <c r="AA279" s="2081"/>
      <c r="AB279" s="2081"/>
      <c r="AC279" s="2081"/>
      <c r="AD279" s="2081"/>
      <c r="AE279" s="2081"/>
      <c r="AF279" s="2081"/>
      <c r="AG279" s="2081"/>
      <c r="AH279" s="3027"/>
    </row>
    <row r="280" spans="2:34" ht="13.5" customHeight="1" thickBot="1">
      <c r="D280" s="2081"/>
      <c r="E280" s="2081"/>
      <c r="F280" s="2081"/>
      <c r="G280" s="3027"/>
      <c r="H280" s="2081"/>
      <c r="I280" s="2081"/>
      <c r="J280" s="2081"/>
      <c r="K280" s="2081"/>
      <c r="L280" s="2081"/>
      <c r="M280" s="2081"/>
      <c r="N280" s="2081"/>
      <c r="O280" s="2081"/>
      <c r="P280" s="2081"/>
      <c r="Q280" s="444"/>
      <c r="R280" s="2081"/>
      <c r="S280" s="2081"/>
      <c r="T280" s="2081"/>
      <c r="U280" s="2081"/>
      <c r="V280" s="2081"/>
      <c r="W280" s="2081"/>
      <c r="X280" s="2081"/>
      <c r="Y280" s="2081"/>
      <c r="Z280" s="2081"/>
      <c r="AA280" s="2081"/>
      <c r="AB280" s="2081"/>
      <c r="AC280" s="2081"/>
      <c r="AD280" s="2081"/>
      <c r="AE280" s="2081"/>
      <c r="AF280" s="2081"/>
      <c r="AG280" s="2081"/>
      <c r="AH280" s="3027"/>
    </row>
    <row r="281" spans="2:34" ht="13.5" customHeight="1">
      <c r="D281" s="2081"/>
      <c r="E281" s="2081"/>
      <c r="F281" s="2081"/>
      <c r="G281" s="3027"/>
      <c r="H281" s="2081"/>
      <c r="I281" s="2081"/>
      <c r="J281" s="2081"/>
      <c r="K281" s="2081"/>
      <c r="L281" s="2081"/>
      <c r="M281" s="2081"/>
      <c r="N281" s="2081"/>
      <c r="O281" s="2081"/>
      <c r="P281" s="3040"/>
      <c r="Q281" s="444"/>
      <c r="R281" s="2081"/>
      <c r="S281" s="2081"/>
      <c r="T281" s="2081"/>
      <c r="U281" s="2081"/>
      <c r="V281" s="2081"/>
      <c r="W281" s="2081"/>
      <c r="X281" s="2081"/>
      <c r="Y281" s="2081"/>
      <c r="Z281" s="2081"/>
      <c r="AA281" s="2081"/>
      <c r="AB281" s="2081"/>
      <c r="AC281" s="2081"/>
      <c r="AD281" s="2081"/>
      <c r="AE281" s="2081"/>
      <c r="AF281" s="2081"/>
      <c r="AG281" s="2081"/>
      <c r="AH281" s="3027"/>
    </row>
    <row r="282" spans="2:34" ht="13.5" customHeight="1" thickBot="1">
      <c r="D282" s="3027"/>
      <c r="E282" s="2081"/>
      <c r="F282" s="2081"/>
      <c r="G282" s="3027"/>
      <c r="H282" s="2081"/>
      <c r="I282" s="2081"/>
      <c r="J282" s="2081"/>
      <c r="K282" s="2081"/>
      <c r="L282" s="2081"/>
      <c r="M282" s="2081"/>
      <c r="N282" s="2081"/>
      <c r="O282" s="2081"/>
      <c r="P282" s="444"/>
      <c r="Q282" s="444"/>
      <c r="R282" s="2081"/>
      <c r="S282" s="2081"/>
      <c r="T282" s="2081"/>
      <c r="U282" s="2081"/>
      <c r="V282" s="2081"/>
      <c r="W282" s="2081"/>
      <c r="X282" s="2081"/>
      <c r="Y282" s="2081"/>
      <c r="Z282" s="2081"/>
      <c r="AA282" s="2081"/>
      <c r="AB282" s="2081"/>
      <c r="AC282" s="2081"/>
      <c r="AD282" s="2081"/>
      <c r="AE282" s="2081"/>
      <c r="AF282" s="2081"/>
      <c r="AG282" s="2081"/>
      <c r="AH282" s="3027"/>
    </row>
    <row r="283" spans="2:34" ht="13.5" customHeight="1" thickBot="1">
      <c r="D283" s="3027"/>
      <c r="E283" s="2081"/>
      <c r="F283" s="3040"/>
      <c r="G283" s="3040"/>
      <c r="H283" s="3040"/>
      <c r="I283" s="3040"/>
      <c r="J283" s="3040"/>
      <c r="K283" s="3040"/>
      <c r="L283" s="3040"/>
      <c r="M283" s="3040"/>
      <c r="N283" s="3040"/>
      <c r="O283" s="3040"/>
      <c r="P283" s="444"/>
      <c r="Q283" s="444"/>
      <c r="R283" s="2081"/>
      <c r="S283" s="2081"/>
      <c r="T283" s="2081"/>
      <c r="U283" s="2081"/>
      <c r="V283" s="2081"/>
      <c r="W283" s="2081"/>
      <c r="X283" s="2081"/>
      <c r="Y283" s="2081"/>
      <c r="Z283" s="2081"/>
      <c r="AA283" s="2081"/>
      <c r="AB283" s="2081"/>
      <c r="AC283" s="2081"/>
      <c r="AD283" s="2081"/>
      <c r="AE283" s="2081"/>
      <c r="AF283" s="2081"/>
      <c r="AG283" s="2081"/>
      <c r="AH283" s="3027"/>
    </row>
    <row r="284" spans="2:34" ht="13.5" customHeight="1" thickBot="1">
      <c r="D284" s="3027"/>
      <c r="E284" s="2081"/>
      <c r="F284" s="2081"/>
      <c r="G284" s="2081"/>
      <c r="H284" s="2081"/>
      <c r="I284" s="2081"/>
      <c r="J284" s="444"/>
      <c r="K284" s="3041"/>
      <c r="L284" s="444"/>
      <c r="M284" s="444"/>
      <c r="N284" s="444"/>
      <c r="O284" s="444"/>
      <c r="P284" s="444"/>
      <c r="Q284" s="444"/>
      <c r="R284" s="2081"/>
      <c r="S284" s="2081"/>
      <c r="T284" s="2081"/>
      <c r="U284" s="2081"/>
      <c r="V284" s="2081"/>
      <c r="W284" s="2081"/>
      <c r="X284" s="3040"/>
      <c r="Y284" s="2081"/>
      <c r="Z284" s="2081"/>
      <c r="AA284" s="2081"/>
      <c r="AB284" s="2081"/>
      <c r="AC284" s="2081"/>
      <c r="AD284" s="2081"/>
      <c r="AE284" s="2081"/>
      <c r="AF284" s="2081"/>
      <c r="AG284" s="2081"/>
      <c r="AH284" s="444"/>
    </row>
    <row r="285" spans="2:34" ht="13.5" customHeight="1" thickBot="1">
      <c r="B285" s="3042"/>
      <c r="C285" s="3042"/>
      <c r="D285" s="3040"/>
      <c r="E285" s="3040"/>
      <c r="F285" s="2081"/>
      <c r="G285" s="2081"/>
      <c r="H285" s="2081"/>
      <c r="I285" s="2081"/>
      <c r="J285" s="444"/>
      <c r="K285" s="444"/>
      <c r="L285" s="444"/>
      <c r="M285" s="444"/>
      <c r="N285" s="444"/>
      <c r="O285" s="444"/>
      <c r="P285" s="444"/>
      <c r="Q285" s="444"/>
      <c r="R285" s="2081"/>
      <c r="S285" s="2081"/>
      <c r="T285" s="2081"/>
      <c r="U285" s="2081"/>
      <c r="V285" s="2081"/>
      <c r="W285" s="2081"/>
      <c r="X285" s="2081"/>
      <c r="Y285" s="2081"/>
      <c r="Z285" s="2081"/>
      <c r="AA285" s="2081"/>
      <c r="AB285" s="2081"/>
      <c r="AC285" s="2081"/>
      <c r="AD285" s="2081"/>
      <c r="AE285" s="2081"/>
      <c r="AF285" s="2081"/>
      <c r="AG285" s="2081"/>
      <c r="AH285" s="444"/>
    </row>
    <row r="286" spans="2:34" ht="13.5" customHeight="1">
      <c r="D286" s="2081"/>
      <c r="E286" s="2081"/>
      <c r="F286" s="2081"/>
      <c r="G286" s="3043"/>
      <c r="H286" s="2081"/>
      <c r="I286" s="2081"/>
      <c r="J286" s="444"/>
      <c r="K286" s="2082"/>
      <c r="L286" s="1104"/>
      <c r="M286" s="444"/>
      <c r="N286" s="444"/>
      <c r="O286" s="3034"/>
      <c r="P286" s="444"/>
      <c r="Q286" s="444"/>
      <c r="R286" s="2081"/>
      <c r="S286" s="3040"/>
      <c r="T286" s="3040"/>
      <c r="U286" s="3040"/>
      <c r="V286" s="2081"/>
      <c r="W286" s="2081"/>
      <c r="X286" s="2081"/>
      <c r="Y286" s="2081"/>
      <c r="Z286" s="2081"/>
      <c r="AA286" s="2081"/>
      <c r="AB286" s="2081"/>
      <c r="AC286" s="2081"/>
      <c r="AD286" s="2081"/>
      <c r="AE286" s="2081"/>
      <c r="AF286" s="2081"/>
      <c r="AG286" s="2081"/>
      <c r="AH286" s="444"/>
    </row>
    <row r="287" spans="2:34" ht="13.5" customHeight="1" thickBot="1">
      <c r="D287" s="2081"/>
      <c r="E287" s="2081"/>
      <c r="F287" s="2081"/>
      <c r="G287" s="2081"/>
      <c r="H287" s="2081"/>
      <c r="I287" s="2081"/>
      <c r="J287" s="444"/>
      <c r="K287" s="3018"/>
      <c r="L287" s="1104"/>
      <c r="M287" s="444"/>
      <c r="N287" s="444"/>
      <c r="O287" s="3034"/>
      <c r="P287" s="444"/>
      <c r="Q287" s="444"/>
      <c r="R287" s="2081"/>
      <c r="S287" s="444"/>
      <c r="T287" s="444"/>
      <c r="U287" s="2081"/>
      <c r="V287" s="2081"/>
      <c r="W287" s="2081"/>
      <c r="X287" s="2081"/>
      <c r="Y287" s="2081"/>
      <c r="Z287" s="2081"/>
      <c r="AA287" s="2081"/>
      <c r="AB287" s="2081"/>
      <c r="AC287" s="2081"/>
      <c r="AD287" s="2081"/>
      <c r="AE287" s="2081"/>
      <c r="AF287" s="2081"/>
      <c r="AG287" s="2081"/>
      <c r="AH287" s="444"/>
    </row>
    <row r="288" spans="2:34" ht="13.5" customHeight="1">
      <c r="D288" s="2081"/>
      <c r="E288" s="2081"/>
      <c r="F288" s="2081"/>
      <c r="G288" s="2081"/>
      <c r="H288" s="2081"/>
      <c r="I288" s="2081"/>
      <c r="J288" s="444"/>
      <c r="K288" s="3018"/>
      <c r="L288" s="1104"/>
      <c r="M288" s="444"/>
      <c r="N288" s="444"/>
      <c r="O288" s="3034"/>
      <c r="P288" s="444"/>
      <c r="Q288" s="444"/>
      <c r="R288" s="3040"/>
      <c r="S288" s="444"/>
      <c r="T288" s="444"/>
      <c r="U288" s="2081"/>
      <c r="V288" s="3040"/>
      <c r="W288" s="3040"/>
      <c r="X288" s="2081"/>
      <c r="Y288" s="2081"/>
      <c r="Z288" s="2081"/>
      <c r="AA288" s="2081"/>
      <c r="AB288" s="2081"/>
      <c r="AC288" s="2081"/>
      <c r="AD288" s="2081"/>
      <c r="AE288" s="2081"/>
      <c r="AF288" s="2081"/>
      <c r="AG288" s="2081"/>
      <c r="AH288" s="444"/>
    </row>
    <row r="289" spans="4:34" ht="13.5" customHeight="1" thickBot="1">
      <c r="D289" s="2081"/>
      <c r="E289" s="2081"/>
      <c r="F289" s="2081"/>
      <c r="G289" s="2081"/>
      <c r="H289" s="2081"/>
      <c r="I289" s="2081"/>
      <c r="J289" s="444"/>
      <c r="K289" s="2081"/>
      <c r="L289" s="2081"/>
      <c r="M289" s="2081"/>
      <c r="N289" s="2081"/>
      <c r="O289" s="2081"/>
      <c r="P289" s="444"/>
      <c r="Q289" s="444"/>
      <c r="R289" s="444"/>
      <c r="S289" s="444"/>
      <c r="T289" s="444"/>
      <c r="U289" s="2081"/>
      <c r="V289" s="2081"/>
      <c r="W289" s="2081"/>
      <c r="X289" s="2081"/>
      <c r="Y289" s="2081"/>
      <c r="Z289" s="2081"/>
      <c r="AA289" s="2081"/>
      <c r="AB289" s="2081"/>
      <c r="AC289" s="2081"/>
      <c r="AD289" s="2081"/>
      <c r="AE289" s="2081"/>
      <c r="AF289" s="2081"/>
      <c r="AG289" s="2081"/>
      <c r="AH289" s="444"/>
    </row>
    <row r="290" spans="4:34" ht="13.5" customHeight="1">
      <c r="D290" s="2081"/>
      <c r="E290" s="2081"/>
      <c r="F290" s="2081"/>
      <c r="G290" s="2081"/>
      <c r="H290" s="2081"/>
      <c r="I290" s="2081"/>
      <c r="J290" s="444"/>
      <c r="K290" s="2082"/>
      <c r="L290" s="1104"/>
      <c r="M290" s="444"/>
      <c r="N290" s="444"/>
      <c r="O290" s="3034"/>
      <c r="P290" s="444"/>
      <c r="Q290" s="444"/>
      <c r="R290" s="444"/>
      <c r="S290" s="444"/>
      <c r="T290" s="444"/>
      <c r="U290" s="2081"/>
      <c r="V290" s="2081"/>
      <c r="W290" s="2081"/>
      <c r="X290" s="2081"/>
      <c r="Y290" s="3040"/>
      <c r="Z290" s="3040"/>
      <c r="AA290" s="3040"/>
      <c r="AB290" s="3040"/>
      <c r="AC290" s="3040"/>
      <c r="AD290" s="3040"/>
      <c r="AE290" s="3040"/>
      <c r="AF290" s="3040"/>
      <c r="AG290" s="3040"/>
      <c r="AH290" s="444"/>
    </row>
    <row r="291" spans="4:34" ht="13.5" customHeight="1">
      <c r="D291" s="2081"/>
      <c r="E291" s="2081"/>
      <c r="F291" s="2081"/>
      <c r="G291" s="2081"/>
      <c r="H291" s="2081"/>
      <c r="I291" s="2081"/>
      <c r="J291" s="444"/>
      <c r="K291" s="444"/>
      <c r="L291" s="444"/>
      <c r="M291" s="444"/>
      <c r="N291" s="444"/>
      <c r="O291" s="444"/>
      <c r="P291" s="444"/>
      <c r="Q291" s="444"/>
      <c r="R291" s="444"/>
      <c r="S291" s="444"/>
      <c r="T291" s="444"/>
      <c r="U291" s="2081"/>
      <c r="V291" s="2081"/>
      <c r="W291" s="2081"/>
      <c r="X291" s="2081"/>
      <c r="Y291" s="2081"/>
      <c r="Z291" s="2081"/>
      <c r="AA291" s="2081"/>
      <c r="AB291" s="444"/>
      <c r="AC291" s="3041"/>
      <c r="AD291" s="444"/>
      <c r="AE291" s="444"/>
      <c r="AF291" s="444"/>
      <c r="AG291" s="444"/>
      <c r="AH291" s="444"/>
    </row>
    <row r="292" spans="4:34" ht="13.5" customHeight="1">
      <c r="D292" s="2081"/>
      <c r="E292" s="2081"/>
      <c r="F292" s="2081"/>
      <c r="G292" s="2081"/>
      <c r="H292" s="2081"/>
      <c r="I292" s="2081"/>
      <c r="J292" s="444"/>
      <c r="K292" s="2081"/>
      <c r="L292" s="2081"/>
      <c r="M292" s="2081"/>
      <c r="N292" s="2081"/>
      <c r="O292" s="2081"/>
      <c r="P292" s="444"/>
      <c r="Q292" s="444"/>
      <c r="R292" s="444"/>
      <c r="S292" s="444"/>
      <c r="T292" s="444"/>
      <c r="U292" s="2081"/>
      <c r="V292" s="2081"/>
      <c r="W292" s="2081"/>
      <c r="X292" s="2081"/>
      <c r="Y292" s="2081"/>
      <c r="Z292" s="2081"/>
      <c r="AA292" s="2081"/>
      <c r="AB292" s="444"/>
      <c r="AC292" s="444"/>
      <c r="AD292" s="444"/>
      <c r="AE292" s="444"/>
      <c r="AF292" s="444"/>
      <c r="AG292" s="444"/>
      <c r="AH292" s="444"/>
    </row>
    <row r="293" spans="4:34" ht="13.5" customHeight="1">
      <c r="D293" s="2081"/>
      <c r="E293" s="2081"/>
      <c r="F293" s="2081"/>
      <c r="G293" s="2081"/>
      <c r="H293" s="2081"/>
      <c r="I293" s="2081"/>
      <c r="J293" s="444"/>
      <c r="K293" s="444"/>
      <c r="L293" s="444"/>
      <c r="M293" s="444"/>
      <c r="N293" s="444"/>
      <c r="O293" s="444"/>
      <c r="P293" s="444"/>
      <c r="Q293" s="444"/>
      <c r="R293" s="444"/>
      <c r="S293" s="444"/>
      <c r="T293" s="444"/>
      <c r="U293" s="2081"/>
      <c r="V293" s="2081"/>
      <c r="W293" s="2081"/>
      <c r="X293" s="2081"/>
      <c r="Y293" s="3043"/>
      <c r="Z293" s="2081"/>
      <c r="AA293" s="2081"/>
      <c r="AB293" s="444"/>
      <c r="AC293" s="2082"/>
      <c r="AD293" s="1104"/>
      <c r="AE293" s="444"/>
      <c r="AF293" s="444"/>
      <c r="AG293" s="3034"/>
      <c r="AH293" s="444"/>
    </row>
    <row r="294" spans="4:34" ht="13.5" customHeight="1">
      <c r="D294" s="2081"/>
      <c r="E294" s="2081"/>
      <c r="F294" s="2081"/>
      <c r="G294" s="2081"/>
      <c r="H294" s="2081"/>
      <c r="I294" s="2081"/>
      <c r="J294" s="444"/>
      <c r="K294" s="444"/>
      <c r="L294" s="444"/>
      <c r="M294" s="444"/>
      <c r="N294" s="444"/>
      <c r="O294" s="444"/>
      <c r="P294" s="444"/>
      <c r="Q294" s="444"/>
      <c r="R294" s="444"/>
      <c r="S294" s="444"/>
      <c r="T294" s="444"/>
      <c r="U294" s="2081"/>
      <c r="V294" s="2081"/>
      <c r="W294" s="2081"/>
      <c r="X294" s="2081"/>
      <c r="Y294" s="2081"/>
      <c r="Z294" s="2081"/>
      <c r="AA294" s="2081"/>
      <c r="AB294" s="444"/>
      <c r="AC294" s="2082"/>
      <c r="AD294" s="1104"/>
      <c r="AE294" s="444"/>
      <c r="AF294" s="444"/>
      <c r="AG294" s="444"/>
      <c r="AH294" s="444"/>
    </row>
    <row r="295" spans="4:34" ht="13.5" customHeight="1">
      <c r="D295" s="2081"/>
      <c r="E295" s="2081"/>
      <c r="F295" s="2081"/>
      <c r="G295" s="2081"/>
      <c r="H295" s="2081"/>
      <c r="I295" s="2081"/>
      <c r="J295" s="444"/>
      <c r="K295" s="444"/>
      <c r="L295" s="444"/>
      <c r="M295" s="444"/>
      <c r="N295" s="444"/>
      <c r="O295" s="444"/>
      <c r="P295" s="444"/>
      <c r="Q295" s="444"/>
      <c r="R295" s="444"/>
      <c r="S295" s="444"/>
      <c r="T295" s="444"/>
      <c r="U295" s="2081"/>
      <c r="V295" s="2081"/>
      <c r="W295" s="2081"/>
      <c r="X295" s="2081"/>
      <c r="Y295" s="2081"/>
      <c r="Z295" s="2081"/>
      <c r="AA295" s="2081"/>
      <c r="AB295" s="444"/>
      <c r="AC295" s="2082"/>
      <c r="AD295" s="1104"/>
      <c r="AE295" s="444"/>
      <c r="AF295" s="444"/>
      <c r="AG295" s="3034"/>
      <c r="AH295" s="444"/>
    </row>
    <row r="296" spans="4:34" ht="13.5" customHeight="1">
      <c r="D296" s="2081"/>
      <c r="E296" s="2081"/>
      <c r="F296" s="2081"/>
      <c r="G296" s="2081"/>
      <c r="H296" s="2081"/>
      <c r="I296" s="2081"/>
      <c r="J296" s="444"/>
      <c r="K296" s="444"/>
      <c r="L296" s="444"/>
      <c r="M296" s="444"/>
      <c r="N296" s="444"/>
      <c r="O296" s="444"/>
      <c r="P296" s="444"/>
      <c r="Q296" s="2081"/>
      <c r="R296" s="444"/>
      <c r="S296" s="444"/>
      <c r="T296" s="444"/>
      <c r="U296" s="2081"/>
      <c r="V296" s="2081"/>
      <c r="W296" s="2081"/>
      <c r="X296" s="2081"/>
      <c r="Y296" s="2081"/>
      <c r="Z296" s="2081"/>
      <c r="AA296" s="2081"/>
      <c r="AB296" s="444"/>
      <c r="AC296" s="2082"/>
      <c r="AD296" s="1104"/>
      <c r="AE296" s="444"/>
      <c r="AF296" s="444"/>
      <c r="AG296" s="3034"/>
      <c r="AH296" s="444"/>
    </row>
    <row r="297" spans="4:34" ht="13.5" customHeight="1">
      <c r="D297" s="2081"/>
      <c r="E297" s="2081"/>
      <c r="F297" s="2081"/>
      <c r="G297" s="2081"/>
      <c r="H297" s="2081"/>
      <c r="I297" s="2081"/>
      <c r="J297" s="444"/>
      <c r="K297" s="444"/>
      <c r="L297" s="444"/>
      <c r="M297" s="444"/>
      <c r="N297" s="444"/>
      <c r="O297" s="444"/>
      <c r="P297" s="444"/>
      <c r="Q297" s="2081"/>
      <c r="R297" s="444"/>
      <c r="S297" s="444"/>
      <c r="T297" s="444"/>
      <c r="U297" s="2081"/>
      <c r="V297" s="2081"/>
      <c r="W297" s="2081"/>
      <c r="X297" s="2081"/>
      <c r="Y297" s="2081"/>
      <c r="Z297" s="2081"/>
      <c r="AA297" s="2081"/>
      <c r="AB297" s="444"/>
      <c r="AC297" s="2082"/>
      <c r="AD297" s="1104"/>
      <c r="AE297" s="444"/>
      <c r="AF297" s="444"/>
      <c r="AG297" s="3034"/>
      <c r="AH297" s="444"/>
    </row>
    <row r="298" spans="4:34" ht="13.5" customHeight="1">
      <c r="D298" s="2081"/>
      <c r="E298" s="2081"/>
      <c r="F298" s="2081"/>
      <c r="G298" s="2081"/>
      <c r="H298" s="2081"/>
      <c r="I298" s="2081"/>
      <c r="J298" s="444"/>
      <c r="K298" s="444"/>
      <c r="L298" s="444"/>
      <c r="M298" s="444"/>
      <c r="N298" s="444"/>
      <c r="O298" s="444"/>
      <c r="P298" s="2081"/>
      <c r="Q298" s="2081"/>
      <c r="R298" s="444"/>
      <c r="S298" s="444"/>
      <c r="T298" s="444"/>
      <c r="U298" s="2081"/>
      <c r="V298" s="2081"/>
      <c r="W298" s="2081"/>
      <c r="X298" s="2081"/>
      <c r="Y298" s="2081"/>
      <c r="Z298" s="2081"/>
      <c r="AA298" s="2081"/>
      <c r="AB298" s="444"/>
      <c r="AC298" s="2082"/>
      <c r="AD298" s="1104"/>
      <c r="AE298" s="444"/>
      <c r="AF298" s="444"/>
      <c r="AG298" s="3034"/>
      <c r="AH298" s="444"/>
    </row>
    <row r="299" spans="4:34" ht="13.5" customHeight="1">
      <c r="D299" s="2081"/>
      <c r="E299" s="2081"/>
      <c r="F299" s="2081"/>
      <c r="G299" s="2081"/>
      <c r="H299" s="2081"/>
      <c r="I299" s="2081"/>
      <c r="J299" s="444"/>
      <c r="K299" s="444"/>
      <c r="L299" s="444"/>
      <c r="M299" s="444"/>
      <c r="N299" s="444"/>
      <c r="O299" s="444"/>
      <c r="P299" s="2081"/>
      <c r="Q299" s="2081"/>
      <c r="R299" s="444"/>
      <c r="S299" s="444"/>
      <c r="T299" s="444"/>
      <c r="U299" s="2081"/>
      <c r="V299" s="2081"/>
      <c r="W299" s="2081"/>
      <c r="X299" s="2081"/>
      <c r="Y299" s="2081"/>
      <c r="Z299" s="2081"/>
      <c r="AA299" s="2081"/>
      <c r="AB299" s="444"/>
      <c r="AC299" s="2082"/>
      <c r="AD299" s="1104"/>
      <c r="AE299" s="444"/>
      <c r="AF299" s="444"/>
      <c r="AG299" s="3034"/>
      <c r="AH299" s="444"/>
    </row>
    <row r="300" spans="4:34" ht="13.5" customHeight="1">
      <c r="D300" s="2081"/>
      <c r="E300" s="2081"/>
      <c r="F300" s="2081"/>
      <c r="G300" s="2081"/>
      <c r="H300" s="2081"/>
      <c r="I300" s="2081"/>
      <c r="J300" s="2081"/>
      <c r="K300" s="2081"/>
      <c r="L300" s="2081"/>
      <c r="M300" s="2081"/>
      <c r="N300" s="2081"/>
      <c r="O300" s="2081"/>
      <c r="P300" s="2081"/>
      <c r="Q300" s="2081"/>
      <c r="R300" s="444"/>
      <c r="S300" s="444"/>
      <c r="T300" s="444"/>
      <c r="U300" s="2081"/>
      <c r="V300" s="2081"/>
      <c r="W300" s="2081"/>
      <c r="X300" s="2081"/>
      <c r="Y300" s="2081"/>
      <c r="Z300" s="2081"/>
      <c r="AA300" s="2081"/>
      <c r="AB300" s="444"/>
      <c r="AC300" s="444"/>
      <c r="AD300" s="444"/>
      <c r="AE300" s="444"/>
      <c r="AF300" s="444"/>
      <c r="AG300" s="444"/>
      <c r="AH300" s="444"/>
    </row>
    <row r="301" spans="4:34" ht="13.5" customHeight="1">
      <c r="D301" s="2081"/>
      <c r="E301" s="2081"/>
      <c r="F301" s="2081"/>
      <c r="G301" s="2081"/>
      <c r="H301" s="2081"/>
      <c r="I301" s="2081"/>
      <c r="J301" s="2081"/>
      <c r="K301" s="2081"/>
      <c r="L301" s="2081"/>
      <c r="M301" s="2081"/>
      <c r="N301" s="2081"/>
      <c r="O301" s="2081"/>
      <c r="P301" s="2081"/>
      <c r="Q301" s="2081"/>
      <c r="R301" s="444"/>
      <c r="S301" s="444"/>
      <c r="T301" s="444"/>
      <c r="U301" s="2081"/>
      <c r="V301" s="2081"/>
      <c r="W301" s="2081"/>
      <c r="X301" s="2081"/>
      <c r="Y301" s="2081"/>
      <c r="Z301" s="2081"/>
      <c r="AA301" s="2081"/>
      <c r="AB301" s="444"/>
      <c r="AC301" s="2082"/>
      <c r="AD301" s="1104"/>
      <c r="AE301" s="444"/>
      <c r="AF301" s="444"/>
      <c r="AG301" s="3034"/>
      <c r="AH301" s="3027"/>
    </row>
    <row r="302" spans="4:34" ht="13.5" customHeight="1">
      <c r="D302" s="2081"/>
      <c r="E302" s="2081"/>
      <c r="F302" s="2081"/>
      <c r="G302" s="2081"/>
      <c r="H302" s="2081"/>
      <c r="I302" s="2081"/>
      <c r="J302" s="2081"/>
      <c r="K302" s="2081"/>
      <c r="L302" s="2081"/>
      <c r="M302" s="2081"/>
      <c r="N302" s="2081"/>
      <c r="O302" s="2081"/>
      <c r="P302" s="2081"/>
      <c r="Q302" s="2081"/>
      <c r="R302" s="444"/>
      <c r="S302" s="444"/>
      <c r="T302" s="444"/>
      <c r="U302" s="2081"/>
      <c r="V302" s="2081"/>
      <c r="W302" s="2081"/>
      <c r="X302" s="2081"/>
      <c r="Y302" s="2081"/>
      <c r="Z302" s="2081"/>
      <c r="AA302" s="2081"/>
      <c r="AB302" s="444"/>
      <c r="AC302" s="3018"/>
      <c r="AD302" s="1104"/>
      <c r="AE302" s="444"/>
      <c r="AF302" s="444"/>
      <c r="AG302" s="3034"/>
      <c r="AH302" s="3027"/>
    </row>
    <row r="303" spans="4:34" ht="13.5" customHeight="1">
      <c r="D303" s="2081"/>
      <c r="E303" s="2081"/>
      <c r="F303" s="2081"/>
      <c r="G303" s="3043"/>
      <c r="H303" s="2081"/>
      <c r="I303" s="2081"/>
      <c r="J303" s="2081"/>
      <c r="K303" s="2082"/>
      <c r="L303" s="1104"/>
      <c r="M303" s="444"/>
      <c r="N303" s="444"/>
      <c r="O303" s="3034"/>
      <c r="P303" s="2081"/>
      <c r="Q303" s="2081"/>
      <c r="R303" s="444"/>
      <c r="S303" s="2081"/>
      <c r="T303" s="444"/>
      <c r="U303" s="2081"/>
      <c r="V303" s="2081"/>
      <c r="W303" s="2081"/>
      <c r="X303" s="2081"/>
      <c r="Y303" s="2081"/>
      <c r="Z303" s="2081"/>
      <c r="AA303" s="2081"/>
      <c r="AB303" s="444"/>
      <c r="AC303" s="3018"/>
      <c r="AD303" s="1104"/>
      <c r="AE303" s="444"/>
      <c r="AF303" s="444"/>
      <c r="AG303" s="3034"/>
      <c r="AH303" s="3027"/>
    </row>
    <row r="304" spans="4:34" ht="13.5" customHeight="1">
      <c r="D304" s="2081"/>
      <c r="E304" s="2081"/>
      <c r="F304" s="2081"/>
      <c r="G304" s="2081"/>
      <c r="H304" s="2081"/>
      <c r="I304" s="2081"/>
      <c r="J304" s="2081"/>
      <c r="K304" s="2082"/>
      <c r="L304" s="1104"/>
      <c r="M304" s="444"/>
      <c r="N304" s="444"/>
      <c r="O304" s="3034"/>
      <c r="P304" s="2081"/>
      <c r="Q304" s="2081"/>
      <c r="R304" s="444"/>
      <c r="S304" s="2081"/>
      <c r="T304" s="444"/>
      <c r="U304" s="2081"/>
      <c r="V304" s="2081"/>
      <c r="W304" s="2081"/>
      <c r="X304" s="2081"/>
      <c r="Y304" s="2081"/>
      <c r="Z304" s="2081"/>
      <c r="AA304" s="2081"/>
      <c r="AB304" s="444"/>
      <c r="AC304" s="3018"/>
      <c r="AD304" s="1104"/>
      <c r="AE304" s="444"/>
      <c r="AF304" s="444"/>
      <c r="AG304" s="3034"/>
      <c r="AH304" s="3027"/>
    </row>
    <row r="305" spans="4:34" ht="13.5" customHeight="1">
      <c r="D305" s="2081"/>
      <c r="E305" s="2081"/>
      <c r="F305" s="2081"/>
      <c r="G305" s="2081"/>
      <c r="H305" s="2081"/>
      <c r="I305" s="2081"/>
      <c r="J305" s="2081"/>
      <c r="K305" s="2082"/>
      <c r="L305" s="1104"/>
      <c r="M305" s="444"/>
      <c r="N305" s="444"/>
      <c r="O305" s="3034"/>
      <c r="P305" s="2081"/>
      <c r="Q305" s="2081"/>
      <c r="R305" s="2081"/>
      <c r="S305" s="2081"/>
      <c r="T305" s="444"/>
      <c r="U305" s="2081"/>
      <c r="V305" s="2081"/>
      <c r="W305" s="2081"/>
      <c r="X305" s="2081"/>
      <c r="Y305" s="2081"/>
      <c r="Z305" s="2081"/>
      <c r="AA305" s="2081"/>
      <c r="AB305" s="444"/>
      <c r="AC305" s="2082"/>
      <c r="AD305" s="1104"/>
      <c r="AE305" s="444"/>
      <c r="AF305" s="444"/>
      <c r="AG305" s="3034"/>
      <c r="AH305" s="3027"/>
    </row>
    <row r="306" spans="4:34" ht="13.5" customHeight="1">
      <c r="D306" s="2081"/>
      <c r="E306" s="2081"/>
      <c r="F306" s="2081"/>
      <c r="G306" s="2081"/>
      <c r="H306" s="2081"/>
      <c r="I306" s="2081"/>
      <c r="J306" s="2081"/>
      <c r="K306" s="2082"/>
      <c r="L306" s="1104"/>
      <c r="M306" s="444"/>
      <c r="N306" s="444"/>
      <c r="O306" s="3034"/>
      <c r="P306" s="2081"/>
      <c r="Q306" s="2081"/>
      <c r="R306" s="2081"/>
      <c r="S306" s="2081"/>
      <c r="T306" s="444"/>
      <c r="U306" s="2081"/>
      <c r="V306" s="2081"/>
      <c r="W306" s="2081"/>
      <c r="X306" s="2081"/>
      <c r="Y306" s="2081"/>
      <c r="Z306" s="2081"/>
      <c r="AA306" s="2081"/>
      <c r="AB306" s="444"/>
      <c r="AC306" s="3018"/>
      <c r="AD306" s="1104"/>
      <c r="AE306" s="444"/>
      <c r="AF306" s="444"/>
      <c r="AG306" s="3034"/>
      <c r="AH306" s="3027"/>
    </row>
    <row r="307" spans="4:34" ht="13.5" customHeight="1">
      <c r="D307" s="2081"/>
      <c r="E307" s="2081"/>
      <c r="F307" s="2081"/>
      <c r="G307" s="2081"/>
      <c r="H307" s="2081"/>
      <c r="I307" s="2081"/>
      <c r="J307" s="2081"/>
      <c r="K307" s="2082"/>
      <c r="L307" s="1104"/>
      <c r="M307" s="444"/>
      <c r="N307" s="444"/>
      <c r="O307" s="3034"/>
      <c r="P307" s="2081"/>
      <c r="Q307" s="2081"/>
      <c r="R307" s="2081"/>
      <c r="S307" s="2081"/>
      <c r="T307" s="444"/>
      <c r="U307" s="2081"/>
      <c r="V307" s="2081"/>
      <c r="W307" s="2081"/>
      <c r="X307" s="2081"/>
      <c r="Y307" s="2081"/>
      <c r="Z307" s="2081"/>
      <c r="AA307" s="2081"/>
      <c r="AB307" s="2081"/>
      <c r="AC307" s="3018"/>
      <c r="AD307" s="1104"/>
      <c r="AE307" s="444"/>
      <c r="AF307" s="444"/>
      <c r="AG307" s="3034"/>
      <c r="AH307" s="3027"/>
    </row>
    <row r="308" spans="4:34" ht="13.5" customHeight="1">
      <c r="D308" s="2081"/>
      <c r="E308" s="2081"/>
      <c r="F308" s="2081"/>
      <c r="G308" s="2081"/>
      <c r="H308" s="2081"/>
      <c r="I308" s="2081"/>
      <c r="J308" s="2081"/>
      <c r="K308" s="2082"/>
      <c r="L308" s="1104"/>
      <c r="M308" s="444"/>
      <c r="N308" s="444"/>
      <c r="O308" s="3034"/>
      <c r="P308" s="2081"/>
      <c r="Q308" s="2081"/>
      <c r="R308" s="2081"/>
      <c r="S308" s="2081"/>
      <c r="T308" s="444"/>
      <c r="U308" s="2081"/>
      <c r="V308" s="2081"/>
      <c r="W308" s="2081"/>
      <c r="X308" s="2081"/>
      <c r="Y308" s="2081"/>
      <c r="Z308" s="2081"/>
      <c r="AA308" s="2081"/>
      <c r="AB308" s="2081"/>
      <c r="AC308" s="2081"/>
      <c r="AD308" s="2081"/>
      <c r="AE308" s="2081"/>
      <c r="AF308" s="2081"/>
      <c r="AG308" s="2081"/>
      <c r="AH308" s="3027"/>
    </row>
    <row r="309" spans="4:34" ht="13.5" customHeight="1">
      <c r="D309" s="2081"/>
      <c r="E309" s="2081"/>
      <c r="F309" s="2081"/>
      <c r="G309" s="2081"/>
      <c r="H309" s="2081"/>
      <c r="I309" s="2081"/>
      <c r="J309" s="2081"/>
      <c r="K309" s="2082"/>
      <c r="L309" s="1104"/>
      <c r="M309" s="444"/>
      <c r="N309" s="444"/>
      <c r="O309" s="2081"/>
      <c r="P309" s="2081"/>
      <c r="Q309" s="2081"/>
      <c r="R309" s="2081"/>
      <c r="S309" s="2081"/>
      <c r="T309" s="444"/>
      <c r="U309" s="2081"/>
      <c r="V309" s="2081"/>
      <c r="W309" s="2081"/>
      <c r="X309" s="2081"/>
      <c r="Y309" s="2081"/>
      <c r="Z309" s="2081"/>
      <c r="AA309" s="2081"/>
      <c r="AB309" s="2081"/>
      <c r="AC309" s="2081"/>
      <c r="AD309" s="2081"/>
      <c r="AE309" s="2081"/>
      <c r="AF309" s="2081"/>
      <c r="AG309" s="2081"/>
      <c r="AH309" s="3027"/>
    </row>
    <row r="310" spans="4:34" ht="13.5" customHeight="1">
      <c r="D310" s="2081"/>
      <c r="E310" s="2081"/>
      <c r="F310" s="2081"/>
      <c r="G310" s="2081"/>
      <c r="H310" s="2081"/>
      <c r="I310" s="2081"/>
      <c r="J310" s="2081"/>
      <c r="K310" s="3018"/>
      <c r="L310" s="1104"/>
      <c r="M310" s="444"/>
      <c r="N310" s="444"/>
      <c r="O310" s="3034"/>
      <c r="P310" s="2081"/>
      <c r="Q310" s="2081"/>
      <c r="R310" s="2081"/>
      <c r="S310" s="2081"/>
      <c r="T310" s="444"/>
      <c r="U310" s="2081"/>
      <c r="V310" s="2081"/>
      <c r="W310" s="2081"/>
      <c r="X310" s="2081"/>
      <c r="Y310" s="3043"/>
      <c r="Z310" s="2081"/>
      <c r="AA310" s="2081"/>
      <c r="AB310" s="2081"/>
      <c r="AC310" s="2082"/>
      <c r="AD310" s="1104"/>
      <c r="AE310" s="444"/>
      <c r="AF310" s="444"/>
      <c r="AG310" s="3034"/>
      <c r="AH310" s="3027"/>
    </row>
    <row r="311" spans="4:34" ht="13.5" customHeight="1">
      <c r="D311" s="2081"/>
      <c r="E311" s="2081"/>
      <c r="F311" s="2081"/>
      <c r="G311" s="2081"/>
      <c r="H311" s="2081"/>
      <c r="I311" s="2081"/>
      <c r="J311" s="2081"/>
      <c r="K311" s="3018"/>
      <c r="L311" s="1104"/>
      <c r="M311" s="444"/>
      <c r="N311" s="444"/>
      <c r="O311" s="3034"/>
      <c r="P311" s="2081"/>
      <c r="R311" s="2081"/>
      <c r="S311" s="2081"/>
      <c r="T311" s="444"/>
      <c r="U311" s="2081"/>
      <c r="V311" s="2081"/>
      <c r="W311" s="2081"/>
      <c r="X311" s="2081"/>
      <c r="Y311" s="2081"/>
      <c r="Z311" s="2081"/>
      <c r="AA311" s="2081"/>
      <c r="AB311" s="2081"/>
      <c r="AC311" s="2082"/>
      <c r="AD311" s="1104"/>
      <c r="AE311" s="444"/>
      <c r="AF311" s="444"/>
      <c r="AG311" s="3034"/>
      <c r="AH311" s="3027"/>
    </row>
    <row r="312" spans="4:34" ht="13.5" customHeight="1">
      <c r="D312" s="2081"/>
      <c r="E312" s="2081"/>
      <c r="F312" s="2081"/>
      <c r="G312" s="2081"/>
      <c r="H312" s="2081"/>
      <c r="I312" s="2081"/>
      <c r="J312" s="2081"/>
      <c r="K312" s="2081"/>
      <c r="L312" s="2081"/>
      <c r="M312" s="2081"/>
      <c r="N312" s="2081"/>
      <c r="O312" s="2081"/>
      <c r="P312" s="2081"/>
      <c r="R312" s="2081"/>
      <c r="S312" s="2081"/>
      <c r="T312" s="444"/>
      <c r="U312" s="2081"/>
      <c r="V312" s="2081"/>
      <c r="W312" s="2081"/>
      <c r="X312" s="2081"/>
      <c r="Y312" s="2081"/>
      <c r="Z312" s="2081"/>
      <c r="AA312" s="2081"/>
      <c r="AB312" s="2081"/>
      <c r="AC312" s="2082"/>
      <c r="AD312" s="1104"/>
      <c r="AE312" s="444"/>
      <c r="AF312" s="444"/>
      <c r="AG312" s="3034"/>
      <c r="AH312" s="3027"/>
    </row>
    <row r="313" spans="4:34" ht="13.5" customHeight="1">
      <c r="D313" s="2081"/>
      <c r="E313" s="2081"/>
      <c r="F313" s="2081"/>
      <c r="G313" s="2081"/>
      <c r="H313" s="2081"/>
      <c r="I313" s="2081"/>
      <c r="J313" s="2081"/>
      <c r="K313" s="2081"/>
      <c r="L313" s="2081"/>
      <c r="M313" s="2081"/>
      <c r="N313" s="2081"/>
      <c r="O313" s="2081"/>
      <c r="R313" s="2081"/>
      <c r="S313" s="2081"/>
      <c r="T313" s="444"/>
      <c r="U313" s="2081"/>
      <c r="V313" s="2081"/>
      <c r="W313" s="2081"/>
      <c r="X313" s="2081"/>
      <c r="Y313" s="2081"/>
      <c r="Z313" s="2081"/>
      <c r="AA313" s="2081"/>
      <c r="AB313" s="2081"/>
      <c r="AC313" s="2082"/>
      <c r="AD313" s="1104"/>
      <c r="AE313" s="444"/>
      <c r="AF313" s="444"/>
      <c r="AG313" s="3034"/>
      <c r="AH313" s="3027"/>
    </row>
    <row r="314" spans="4:34" ht="13.5" customHeight="1">
      <c r="D314" s="2081"/>
      <c r="E314" s="2081"/>
      <c r="F314" s="2081"/>
      <c r="G314" s="2081"/>
      <c r="H314" s="2081"/>
      <c r="I314" s="2081"/>
      <c r="J314" s="2081"/>
      <c r="K314" s="2081"/>
      <c r="L314" s="2081"/>
      <c r="M314" s="2081"/>
      <c r="N314" s="2081"/>
      <c r="O314" s="2081"/>
      <c r="R314" s="2081"/>
      <c r="S314" s="2081"/>
      <c r="T314" s="444"/>
      <c r="U314" s="2081"/>
      <c r="V314" s="2081"/>
      <c r="W314" s="2081"/>
      <c r="X314" s="2081"/>
      <c r="Y314" s="2081"/>
      <c r="Z314" s="2081"/>
      <c r="AA314" s="2081"/>
      <c r="AB314" s="2081"/>
      <c r="AC314" s="2082"/>
      <c r="AD314" s="1104"/>
      <c r="AE314" s="444"/>
      <c r="AF314" s="444"/>
      <c r="AG314" s="444"/>
      <c r="AH314" s="3027"/>
    </row>
    <row r="315" spans="4:34" ht="13.5" customHeight="1">
      <c r="D315" s="2081"/>
      <c r="E315" s="2081"/>
      <c r="R315" s="2081"/>
      <c r="S315" s="2081"/>
      <c r="T315" s="2081"/>
      <c r="U315" s="2081"/>
      <c r="V315" s="2081"/>
      <c r="W315" s="2081"/>
      <c r="X315" s="2081"/>
      <c r="Y315" s="2081"/>
      <c r="Z315" s="2081"/>
      <c r="AA315" s="2081"/>
      <c r="AB315" s="2081"/>
      <c r="AC315" s="2082"/>
      <c r="AD315" s="1104"/>
      <c r="AE315" s="444"/>
      <c r="AF315" s="444"/>
      <c r="AG315" s="3034"/>
      <c r="AH315" s="3027"/>
    </row>
    <row r="316" spans="4:34" ht="13.5" customHeight="1">
      <c r="D316" s="2081"/>
      <c r="E316" s="2081"/>
      <c r="R316" s="2081"/>
      <c r="S316" s="2081"/>
      <c r="T316" s="2081"/>
      <c r="U316" s="2081"/>
      <c r="V316" s="2081"/>
      <c r="W316" s="2081"/>
      <c r="Y316" s="2081"/>
      <c r="Z316" s="2081"/>
      <c r="AA316" s="2081"/>
      <c r="AB316" s="2081"/>
      <c r="AC316" s="2082"/>
      <c r="AD316" s="1104"/>
      <c r="AE316" s="444"/>
      <c r="AF316" s="444"/>
      <c r="AG316" s="444"/>
    </row>
    <row r="317" spans="4:34" ht="13.5" customHeight="1">
      <c r="R317" s="2081"/>
      <c r="S317" s="2081"/>
      <c r="T317" s="2081"/>
      <c r="U317" s="2081"/>
      <c r="V317" s="2081"/>
      <c r="W317" s="2081"/>
      <c r="Y317" s="2081"/>
      <c r="Z317" s="2081"/>
      <c r="AA317" s="2081"/>
      <c r="AB317" s="2081"/>
      <c r="AC317" s="3018"/>
      <c r="AD317" s="1104"/>
      <c r="AE317" s="444"/>
      <c r="AF317" s="444"/>
      <c r="AG317" s="3034"/>
    </row>
    <row r="318" spans="4:34" ht="13.5" customHeight="1">
      <c r="R318" s="2081"/>
      <c r="V318" s="2081"/>
      <c r="W318" s="2081"/>
      <c r="Y318" s="2081"/>
      <c r="Z318" s="2081"/>
      <c r="AA318" s="2081"/>
      <c r="AB318" s="2081"/>
      <c r="AC318" s="3018"/>
      <c r="AD318" s="1104"/>
      <c r="AE318" s="444"/>
      <c r="AF318" s="444"/>
      <c r="AG318" s="3034"/>
    </row>
    <row r="319" spans="4:34" ht="13.5" customHeight="1">
      <c r="R319" s="2081"/>
      <c r="V319" s="2081"/>
      <c r="W319" s="2081"/>
      <c r="Y319" s="2081"/>
      <c r="Z319" s="2081"/>
      <c r="AA319" s="2081"/>
      <c r="AB319" s="2081"/>
      <c r="AC319" s="2081"/>
      <c r="AD319" s="2081"/>
      <c r="AE319" s="2081"/>
      <c r="AF319" s="2081"/>
      <c r="AG319" s="2081"/>
    </row>
    <row r="320" spans="4:34" ht="13.5" customHeight="1">
      <c r="Y320" s="2081"/>
      <c r="Z320" s="2081"/>
      <c r="AA320" s="2081"/>
      <c r="AB320" s="2081"/>
      <c r="AC320" s="2081"/>
      <c r="AD320" s="2081"/>
      <c r="AE320" s="2081"/>
      <c r="AF320" s="2081"/>
      <c r="AG320" s="2081"/>
    </row>
    <row r="321" spans="1:37" ht="13.5" customHeight="1">
      <c r="Y321" s="2081"/>
      <c r="Z321" s="2081"/>
      <c r="AA321" s="2081"/>
      <c r="AB321" s="2081"/>
      <c r="AC321" s="2081"/>
      <c r="AD321" s="2081"/>
      <c r="AE321" s="2081"/>
      <c r="AF321" s="2081"/>
      <c r="AG321" s="2081"/>
    </row>
    <row r="322" spans="1:37" ht="13.5" customHeight="1"/>
    <row r="323" spans="1:37" s="3014" customFormat="1" ht="13.5" customHeight="1">
      <c r="A323" s="2079"/>
      <c r="B323" s="2079"/>
      <c r="C323" s="2079"/>
      <c r="D323" s="2079"/>
      <c r="E323" s="2079"/>
      <c r="F323" s="2079"/>
      <c r="G323" s="2079"/>
      <c r="H323" s="2079"/>
      <c r="I323" s="2079"/>
      <c r="J323" s="2079"/>
      <c r="K323" s="2079"/>
      <c r="L323" s="2079"/>
      <c r="M323" s="2079"/>
      <c r="N323" s="2079"/>
      <c r="O323" s="2079"/>
      <c r="P323" s="2079"/>
      <c r="Q323" s="2079"/>
      <c r="R323" s="2079"/>
      <c r="S323" s="2079"/>
      <c r="T323" s="2079"/>
      <c r="U323" s="2079"/>
      <c r="V323" s="2079"/>
      <c r="W323" s="2079"/>
      <c r="X323" s="2079"/>
      <c r="Y323" s="2079"/>
      <c r="Z323" s="2079"/>
      <c r="AA323" s="2079"/>
      <c r="AB323" s="2079"/>
      <c r="AC323" s="2079"/>
      <c r="AD323" s="2079"/>
      <c r="AE323" s="2079"/>
      <c r="AF323" s="2079"/>
      <c r="AG323" s="2079"/>
      <c r="AI323" s="2079"/>
      <c r="AJ323" s="2079"/>
      <c r="AK323" s="2079"/>
    </row>
    <row r="451" spans="4:16">
      <c r="P451" s="3014"/>
    </row>
    <row r="453" spans="4:16">
      <c r="G453" s="3014"/>
      <c r="H453" s="3014"/>
      <c r="K453" s="3023"/>
      <c r="L453" s="3014"/>
      <c r="O453" s="3024"/>
    </row>
    <row r="454" spans="4:16">
      <c r="G454" s="3014"/>
    </row>
    <row r="455" spans="4:16">
      <c r="D455" s="3015"/>
      <c r="G455" s="3014"/>
    </row>
    <row r="456" spans="4:16">
      <c r="D456" s="3015"/>
      <c r="G456" s="3014"/>
    </row>
    <row r="457" spans="4:16">
      <c r="G457" s="3014"/>
    </row>
    <row r="458" spans="4:16">
      <c r="G458" s="3014"/>
    </row>
    <row r="460" spans="4:16">
      <c r="D460" s="3014"/>
    </row>
  </sheetData>
  <mergeCells count="4">
    <mergeCell ref="S11:S12"/>
    <mergeCell ref="Y131:Z131"/>
    <mergeCell ref="Y132:Z132"/>
    <mergeCell ref="K144:K145"/>
  </mergeCells>
  <phoneticPr fontId="13"/>
  <pageMargins left="0.72" right="0.4" top="0.38" bottom="0.27" header="0.3" footer="0.2"/>
  <pageSetup paperSize="9" scale="47" orientation="portrait" r:id="rId1"/>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A1:M49"/>
  <sheetViews>
    <sheetView view="pageBreakPreview" topLeftCell="A4" zoomScaleNormal="85" zoomScaleSheetLayoutView="100" workbookViewId="0">
      <selection activeCell="M48" sqref="M48"/>
    </sheetView>
  </sheetViews>
  <sheetFormatPr defaultRowHeight="13.5"/>
  <cols>
    <col min="1" max="1" width="2.125" style="2" customWidth="1"/>
    <col min="2" max="2" width="9.625" style="2" customWidth="1"/>
    <col min="3" max="3" width="6.625" style="2" customWidth="1"/>
    <col min="4" max="7" width="8.875" style="2" customWidth="1"/>
    <col min="8" max="8" width="8.25" style="2" customWidth="1"/>
    <col min="9" max="9" width="8.375" style="2" customWidth="1"/>
    <col min="10" max="10" width="8.875" style="2" customWidth="1"/>
    <col min="11" max="11" width="8.25" style="2" customWidth="1"/>
    <col min="12" max="16384" width="9" style="2"/>
  </cols>
  <sheetData>
    <row r="1" spans="1:11" ht="20.100000000000001" customHeight="1">
      <c r="A1" s="408" t="s">
        <v>2413</v>
      </c>
      <c r="C1" s="167"/>
      <c r="D1" s="167"/>
      <c r="E1" s="167"/>
      <c r="F1" s="167"/>
      <c r="G1" s="167"/>
      <c r="H1" s="167"/>
      <c r="I1" s="167"/>
      <c r="J1" s="167"/>
      <c r="K1" s="167"/>
    </row>
    <row r="2" spans="1:11" ht="20.100000000000001" customHeight="1">
      <c r="B2" s="167"/>
      <c r="C2" s="167"/>
      <c r="D2" s="167"/>
      <c r="E2" s="167"/>
      <c r="F2" s="167"/>
      <c r="G2" s="167"/>
      <c r="H2" s="167"/>
      <c r="I2" s="167"/>
      <c r="J2" s="167"/>
      <c r="K2" s="167"/>
    </row>
    <row r="3" spans="1:11" s="2078" customFormat="1" ht="15" customHeight="1">
      <c r="B3" s="168" t="s">
        <v>2414</v>
      </c>
      <c r="C3" s="168"/>
      <c r="D3" s="168"/>
      <c r="E3" s="168"/>
      <c r="F3" s="168"/>
      <c r="G3" s="168"/>
      <c r="H3" s="168"/>
      <c r="I3" s="168"/>
      <c r="J3" s="168"/>
    </row>
    <row r="4" spans="1:11" s="2078" customFormat="1" ht="15" customHeight="1" thickBot="1">
      <c r="B4" s="168"/>
      <c r="C4" s="168"/>
      <c r="D4" s="168"/>
      <c r="E4" s="168"/>
      <c r="F4" s="168"/>
      <c r="G4" s="168"/>
      <c r="H4" s="168"/>
      <c r="I4" s="168"/>
      <c r="J4" s="168"/>
      <c r="K4" s="770" t="s">
        <v>2415</v>
      </c>
    </row>
    <row r="5" spans="1:11" ht="18" customHeight="1">
      <c r="B5" s="3044" t="s">
        <v>2416</v>
      </c>
      <c r="C5" s="3045" t="s">
        <v>2417</v>
      </c>
      <c r="D5" s="3046" t="s">
        <v>2418</v>
      </c>
      <c r="E5" s="3047" t="s">
        <v>2419</v>
      </c>
      <c r="F5" s="3047" t="s">
        <v>2419</v>
      </c>
      <c r="G5" s="3048" t="s">
        <v>2420</v>
      </c>
      <c r="H5" s="3048" t="s">
        <v>2420</v>
      </c>
      <c r="I5" s="3046" t="s">
        <v>2421</v>
      </c>
      <c r="J5" s="3049" t="s">
        <v>2422</v>
      </c>
      <c r="K5" s="3050" t="s">
        <v>2423</v>
      </c>
    </row>
    <row r="6" spans="1:11" ht="18" customHeight="1">
      <c r="B6" s="3051"/>
      <c r="C6" s="3052"/>
      <c r="D6" s="3052"/>
      <c r="E6" s="3053" t="s">
        <v>2424</v>
      </c>
      <c r="F6" s="3053" t="s">
        <v>2425</v>
      </c>
      <c r="G6" s="3053" t="s">
        <v>2426</v>
      </c>
      <c r="H6" s="3053" t="s">
        <v>2425</v>
      </c>
      <c r="I6" s="3052"/>
      <c r="J6" s="3054"/>
      <c r="K6" s="3055"/>
    </row>
    <row r="7" spans="1:11" ht="20.100000000000001" customHeight="1">
      <c r="B7" s="3056" t="s">
        <v>2427</v>
      </c>
      <c r="C7" s="395">
        <v>291</v>
      </c>
      <c r="D7" s="395">
        <v>12707</v>
      </c>
      <c r="E7" s="395">
        <v>11706</v>
      </c>
      <c r="F7" s="395">
        <v>12173</v>
      </c>
      <c r="G7" s="395">
        <v>3821</v>
      </c>
      <c r="H7" s="395">
        <v>3515</v>
      </c>
      <c r="I7" s="395">
        <v>786</v>
      </c>
      <c r="J7" s="395">
        <v>44708</v>
      </c>
      <c r="K7" s="396">
        <v>154</v>
      </c>
    </row>
    <row r="8" spans="1:11" ht="20.100000000000001" customHeight="1">
      <c r="B8" s="3056">
        <v>2</v>
      </c>
      <c r="C8" s="290">
        <v>257</v>
      </c>
      <c r="D8" s="290">
        <v>6776</v>
      </c>
      <c r="E8" s="290">
        <v>4392</v>
      </c>
      <c r="F8" s="290">
        <v>4163</v>
      </c>
      <c r="G8" s="290">
        <v>932</v>
      </c>
      <c r="H8" s="290">
        <v>1069</v>
      </c>
      <c r="I8" s="290">
        <v>70</v>
      </c>
      <c r="J8" s="290">
        <v>17402</v>
      </c>
      <c r="K8" s="295">
        <v>68</v>
      </c>
    </row>
    <row r="9" spans="1:11" ht="20.100000000000001" customHeight="1">
      <c r="B9" s="3056">
        <v>3</v>
      </c>
      <c r="C9" s="290">
        <v>310</v>
      </c>
      <c r="D9" s="290">
        <v>12136</v>
      </c>
      <c r="E9" s="290">
        <v>7803</v>
      </c>
      <c r="F9" s="290">
        <v>7450</v>
      </c>
      <c r="G9" s="290">
        <v>1919</v>
      </c>
      <c r="H9" s="290">
        <v>1640</v>
      </c>
      <c r="I9" s="290">
        <v>47</v>
      </c>
      <c r="J9" s="290">
        <v>30995</v>
      </c>
      <c r="K9" s="295">
        <v>100</v>
      </c>
    </row>
    <row r="10" spans="1:11" ht="20.100000000000001" customHeight="1">
      <c r="B10" s="3057">
        <v>4</v>
      </c>
      <c r="C10" s="854">
        <v>307</v>
      </c>
      <c r="D10" s="854">
        <v>12300</v>
      </c>
      <c r="E10" s="854">
        <v>8465</v>
      </c>
      <c r="F10" s="854">
        <v>8539</v>
      </c>
      <c r="G10" s="854">
        <v>2599</v>
      </c>
      <c r="H10" s="854">
        <v>2239</v>
      </c>
      <c r="I10" s="854">
        <v>227</v>
      </c>
      <c r="J10" s="854">
        <v>34369</v>
      </c>
      <c r="K10" s="855">
        <v>112</v>
      </c>
    </row>
    <row r="11" spans="1:11" ht="20.100000000000001" customHeight="1">
      <c r="B11" s="3056">
        <v>5</v>
      </c>
      <c r="C11" s="290">
        <v>310</v>
      </c>
      <c r="D11" s="290">
        <v>12725</v>
      </c>
      <c r="E11" s="290">
        <v>7486</v>
      </c>
      <c r="F11" s="290">
        <v>7320</v>
      </c>
      <c r="G11" s="290">
        <v>2891</v>
      </c>
      <c r="H11" s="290">
        <v>2630</v>
      </c>
      <c r="I11" s="290">
        <v>345</v>
      </c>
      <c r="J11" s="290">
        <v>33397</v>
      </c>
      <c r="K11" s="295">
        <v>108</v>
      </c>
    </row>
    <row r="12" spans="1:11" ht="20.100000000000001" customHeight="1" thickBot="1">
      <c r="B12" s="3058">
        <v>6</v>
      </c>
      <c r="C12" s="1828">
        <v>308</v>
      </c>
      <c r="D12" s="1828">
        <v>15865</v>
      </c>
      <c r="E12" s="1828">
        <v>8016</v>
      </c>
      <c r="F12" s="1828">
        <v>8199</v>
      </c>
      <c r="G12" s="1828">
        <v>3300</v>
      </c>
      <c r="H12" s="1828">
        <v>3035</v>
      </c>
      <c r="I12" s="1828">
        <v>284</v>
      </c>
      <c r="J12" s="1828">
        <v>38699</v>
      </c>
      <c r="K12" s="1933">
        <v>126</v>
      </c>
    </row>
    <row r="13" spans="1:11" s="2078" customFormat="1" ht="15" customHeight="1">
      <c r="B13" s="3059"/>
      <c r="C13" s="168"/>
      <c r="D13" s="168"/>
      <c r="E13" s="168"/>
      <c r="F13" s="168"/>
      <c r="G13" s="168"/>
      <c r="H13" s="168"/>
      <c r="J13" s="3060"/>
      <c r="K13" s="3060" t="s">
        <v>2428</v>
      </c>
    </row>
    <row r="14" spans="1:11" ht="15" customHeight="1">
      <c r="B14" s="167"/>
      <c r="C14" s="167"/>
      <c r="D14" s="167"/>
      <c r="E14" s="167"/>
      <c r="F14" s="167"/>
      <c r="G14" s="167"/>
      <c r="H14" s="167"/>
    </row>
    <row r="15" spans="1:11" s="2078" customFormat="1" ht="15" customHeight="1">
      <c r="B15" s="168" t="s">
        <v>2429</v>
      </c>
      <c r="C15" s="168"/>
      <c r="D15" s="168"/>
      <c r="E15" s="168"/>
      <c r="F15" s="168"/>
      <c r="G15" s="168"/>
      <c r="H15" s="168"/>
      <c r="I15" s="168"/>
      <c r="J15" s="168"/>
    </row>
    <row r="16" spans="1:11" s="2078" customFormat="1" ht="15" customHeight="1" thickBot="1">
      <c r="B16" s="168"/>
      <c r="C16" s="168"/>
      <c r="D16" s="168"/>
      <c r="E16" s="168"/>
      <c r="F16" s="168"/>
      <c r="G16" s="168"/>
      <c r="H16" s="168"/>
      <c r="I16" s="168"/>
      <c r="J16" s="770"/>
      <c r="K16" s="79" t="s">
        <v>2430</v>
      </c>
    </row>
    <row r="17" spans="2:13" ht="18" customHeight="1">
      <c r="B17" s="3061" t="s">
        <v>2431</v>
      </c>
      <c r="C17" s="3045" t="s">
        <v>2417</v>
      </c>
      <c r="D17" s="3062" t="s">
        <v>2432</v>
      </c>
      <c r="E17" s="3046" t="s">
        <v>2433</v>
      </c>
      <c r="F17" s="3046" t="s">
        <v>2418</v>
      </c>
      <c r="G17" s="3046" t="s">
        <v>2434</v>
      </c>
      <c r="H17" s="3049" t="s">
        <v>2420</v>
      </c>
      <c r="I17" s="3049" t="s">
        <v>2435</v>
      </c>
      <c r="J17" s="3049" t="s">
        <v>2436</v>
      </c>
      <c r="K17" s="3050" t="s">
        <v>2437</v>
      </c>
    </row>
    <row r="18" spans="2:13" ht="18" customHeight="1">
      <c r="B18" s="3063"/>
      <c r="C18" s="3052"/>
      <c r="D18" s="3064"/>
      <c r="E18" s="3052"/>
      <c r="F18" s="3052"/>
      <c r="G18" s="3052"/>
      <c r="H18" s="3054"/>
      <c r="I18" s="3054"/>
      <c r="J18" s="3054"/>
      <c r="K18" s="3065"/>
    </row>
    <row r="19" spans="2:13" ht="20.100000000000001" customHeight="1">
      <c r="B19" s="3056" t="s">
        <v>2438</v>
      </c>
      <c r="C19" s="240">
        <v>255</v>
      </c>
      <c r="D19" s="240">
        <v>4525</v>
      </c>
      <c r="E19" s="240">
        <v>825</v>
      </c>
      <c r="F19" s="240">
        <v>2875</v>
      </c>
      <c r="G19" s="240">
        <v>578</v>
      </c>
      <c r="H19" s="240">
        <v>1551</v>
      </c>
      <c r="I19" s="3066"/>
      <c r="J19" s="240">
        <v>10354</v>
      </c>
      <c r="K19" s="241">
        <v>41</v>
      </c>
    </row>
    <row r="20" spans="2:13" ht="20.100000000000001" customHeight="1">
      <c r="B20" s="3057">
        <v>3</v>
      </c>
      <c r="C20" s="240">
        <v>310</v>
      </c>
      <c r="D20" s="240">
        <v>7487</v>
      </c>
      <c r="E20" s="240">
        <v>1323</v>
      </c>
      <c r="F20" s="240">
        <v>3173</v>
      </c>
      <c r="G20" s="240">
        <v>286</v>
      </c>
      <c r="H20" s="240">
        <v>1463</v>
      </c>
      <c r="I20" s="3067">
        <v>293</v>
      </c>
      <c r="J20" s="240">
        <v>14025</v>
      </c>
      <c r="K20" s="241">
        <v>45</v>
      </c>
      <c r="L20" s="3"/>
    </row>
    <row r="21" spans="2:13" ht="20.100000000000001" customHeight="1">
      <c r="B21" s="3056">
        <v>4</v>
      </c>
      <c r="C21" s="240">
        <v>308</v>
      </c>
      <c r="D21" s="240">
        <v>7912</v>
      </c>
      <c r="E21" s="240">
        <v>1769</v>
      </c>
      <c r="F21" s="240">
        <v>4525</v>
      </c>
      <c r="G21" s="240">
        <v>1552</v>
      </c>
      <c r="H21" s="240">
        <v>1603</v>
      </c>
      <c r="I21" s="3067">
        <v>943</v>
      </c>
      <c r="J21" s="240">
        <v>18304</v>
      </c>
      <c r="K21" s="241">
        <v>59</v>
      </c>
      <c r="L21" s="3"/>
    </row>
    <row r="22" spans="2:13" ht="20.100000000000001" customHeight="1">
      <c r="B22" s="3057">
        <v>5</v>
      </c>
      <c r="C22" s="1704">
        <v>309</v>
      </c>
      <c r="D22" s="1704">
        <v>8065</v>
      </c>
      <c r="E22" s="1704">
        <v>1648</v>
      </c>
      <c r="F22" s="1704">
        <v>4000</v>
      </c>
      <c r="G22" s="1704">
        <v>1636</v>
      </c>
      <c r="H22" s="1704">
        <v>2457</v>
      </c>
      <c r="I22" s="1704">
        <v>958</v>
      </c>
      <c r="J22" s="1704">
        <v>18764</v>
      </c>
      <c r="K22" s="1738">
        <v>61</v>
      </c>
      <c r="L22" s="3"/>
      <c r="M22" s="6"/>
    </row>
    <row r="23" spans="2:13" ht="20.100000000000001" customHeight="1" thickBot="1">
      <c r="B23" s="3058">
        <v>6</v>
      </c>
      <c r="C23" s="1950">
        <v>308</v>
      </c>
      <c r="D23" s="1950">
        <v>9357</v>
      </c>
      <c r="E23" s="1950">
        <v>2325</v>
      </c>
      <c r="F23" s="1950">
        <v>4577</v>
      </c>
      <c r="G23" s="1950">
        <v>1671</v>
      </c>
      <c r="H23" s="1950">
        <v>2063</v>
      </c>
      <c r="I23" s="1950">
        <v>1580</v>
      </c>
      <c r="J23" s="1950">
        <v>21573</v>
      </c>
      <c r="K23" s="1949">
        <v>70</v>
      </c>
      <c r="L23" s="3"/>
    </row>
    <row r="24" spans="2:13" s="2078" customFormat="1" ht="15" customHeight="1">
      <c r="B24" s="3059"/>
      <c r="C24" s="168"/>
      <c r="D24" s="168"/>
      <c r="E24" s="168"/>
      <c r="F24" s="168"/>
      <c r="G24" s="168"/>
      <c r="H24" s="3060"/>
      <c r="J24" s="3060"/>
      <c r="K24" s="79" t="s">
        <v>2439</v>
      </c>
    </row>
    <row r="25" spans="2:13" ht="15" customHeight="1">
      <c r="B25" s="167"/>
      <c r="C25" s="167"/>
      <c r="D25" s="167"/>
      <c r="E25" s="167"/>
      <c r="F25" s="167"/>
      <c r="G25" s="167"/>
      <c r="H25" s="167"/>
      <c r="I25" s="167"/>
      <c r="J25" s="167"/>
      <c r="K25" s="167"/>
    </row>
    <row r="26" spans="2:13" s="2078" customFormat="1" ht="15" customHeight="1">
      <c r="B26" s="168" t="s">
        <v>2440</v>
      </c>
      <c r="C26" s="168"/>
      <c r="D26" s="168"/>
      <c r="E26" s="168"/>
      <c r="F26" s="168"/>
      <c r="G26" s="168"/>
      <c r="I26" s="168"/>
      <c r="J26" s="168"/>
      <c r="K26" s="168"/>
    </row>
    <row r="27" spans="2:13" s="2078" customFormat="1" ht="15" customHeight="1" thickBot="1">
      <c r="B27" s="168"/>
      <c r="C27" s="168"/>
      <c r="D27" s="168"/>
      <c r="E27" s="168"/>
      <c r="F27" s="168"/>
      <c r="G27" s="168"/>
      <c r="H27" s="770" t="s">
        <v>2415</v>
      </c>
      <c r="I27" s="168"/>
      <c r="J27" s="168"/>
      <c r="K27" s="168"/>
    </row>
    <row r="28" spans="2:13" ht="18" customHeight="1">
      <c r="B28" s="3061" t="s">
        <v>2431</v>
      </c>
      <c r="C28" s="3045" t="s">
        <v>2417</v>
      </c>
      <c r="D28" s="3068" t="s">
        <v>2441</v>
      </c>
      <c r="E28" s="3069" t="s">
        <v>2442</v>
      </c>
      <c r="F28" s="3070" t="s">
        <v>2443</v>
      </c>
      <c r="G28" s="3071"/>
      <c r="H28" s="3072" t="s">
        <v>2437</v>
      </c>
      <c r="I28" s="167"/>
      <c r="J28" s="167"/>
      <c r="K28" s="167"/>
    </row>
    <row r="29" spans="2:13" ht="18" customHeight="1">
      <c r="B29" s="3063"/>
      <c r="C29" s="3052"/>
      <c r="D29" s="3073"/>
      <c r="E29" s="3074" t="s">
        <v>2441</v>
      </c>
      <c r="F29" s="3075" t="s">
        <v>2444</v>
      </c>
      <c r="G29" s="3076" t="s">
        <v>2445</v>
      </c>
      <c r="H29" s="3077"/>
      <c r="I29" s="167"/>
      <c r="J29" s="167"/>
      <c r="K29" s="167"/>
    </row>
    <row r="30" spans="2:13" ht="20.100000000000001" customHeight="1">
      <c r="B30" s="3056" t="s">
        <v>2438</v>
      </c>
      <c r="C30" s="290">
        <v>157</v>
      </c>
      <c r="D30" s="290">
        <v>6741</v>
      </c>
      <c r="E30" s="290">
        <v>1778</v>
      </c>
      <c r="F30" s="290">
        <v>0</v>
      </c>
      <c r="G30" s="290">
        <v>0</v>
      </c>
      <c r="H30" s="295">
        <v>43</v>
      </c>
      <c r="I30" s="167"/>
      <c r="J30" s="167"/>
      <c r="K30" s="167"/>
    </row>
    <row r="31" spans="2:13" ht="20.100000000000001" customHeight="1">
      <c r="B31" s="3057">
        <v>3</v>
      </c>
      <c r="C31" s="290">
        <v>235</v>
      </c>
      <c r="D31" s="290">
        <v>11705</v>
      </c>
      <c r="E31" s="290">
        <v>3306</v>
      </c>
      <c r="F31" s="290">
        <v>0</v>
      </c>
      <c r="G31" s="290">
        <v>0</v>
      </c>
      <c r="H31" s="295">
        <v>50</v>
      </c>
      <c r="I31" s="655"/>
      <c r="J31" s="655"/>
      <c r="K31" s="167"/>
    </row>
    <row r="32" spans="2:13" ht="20.100000000000001" customHeight="1">
      <c r="B32" s="3056">
        <v>4</v>
      </c>
      <c r="C32" s="290">
        <v>290</v>
      </c>
      <c r="D32" s="290">
        <v>18622</v>
      </c>
      <c r="E32" s="290">
        <v>5053</v>
      </c>
      <c r="F32" s="290">
        <v>11</v>
      </c>
      <c r="G32" s="290">
        <v>94</v>
      </c>
      <c r="H32" s="295">
        <v>64</v>
      </c>
      <c r="I32" s="655"/>
      <c r="J32" s="655"/>
      <c r="K32" s="167"/>
    </row>
    <row r="33" spans="2:12" ht="20.100000000000001" customHeight="1">
      <c r="B33" s="3057">
        <v>5</v>
      </c>
      <c r="C33" s="854">
        <v>292</v>
      </c>
      <c r="D33" s="854">
        <v>20391</v>
      </c>
      <c r="E33" s="854">
        <v>5228</v>
      </c>
      <c r="F33" s="854">
        <v>34</v>
      </c>
      <c r="G33" s="854">
        <v>305</v>
      </c>
      <c r="H33" s="855">
        <v>70</v>
      </c>
      <c r="I33" s="655"/>
      <c r="J33" s="655"/>
      <c r="K33" s="167"/>
    </row>
    <row r="34" spans="2:12" ht="20.100000000000001" customHeight="1" thickBot="1">
      <c r="B34" s="3058">
        <v>6</v>
      </c>
      <c r="C34" s="1828">
        <v>291</v>
      </c>
      <c r="D34" s="1828">
        <v>19160</v>
      </c>
      <c r="E34" s="1828">
        <v>5052</v>
      </c>
      <c r="F34" s="1828">
        <v>31</v>
      </c>
      <c r="G34" s="1828">
        <v>208</v>
      </c>
      <c r="H34" s="1933">
        <v>66</v>
      </c>
      <c r="I34" s="655"/>
      <c r="J34" s="655"/>
      <c r="K34" s="167"/>
    </row>
    <row r="35" spans="2:12" s="2078" customFormat="1" ht="15" customHeight="1">
      <c r="B35" s="3059"/>
      <c r="C35" s="168"/>
      <c r="D35" s="168"/>
      <c r="E35" s="168"/>
      <c r="G35" s="3078"/>
      <c r="H35" s="3060" t="s">
        <v>2446</v>
      </c>
      <c r="I35" s="370"/>
    </row>
    <row r="36" spans="2:12" ht="15" customHeight="1">
      <c r="B36" s="167"/>
      <c r="C36" s="167"/>
      <c r="D36" s="167"/>
      <c r="E36" s="167"/>
      <c r="F36" s="167"/>
      <c r="G36" s="167"/>
      <c r="H36" s="3060"/>
      <c r="I36" s="167"/>
    </row>
    <row r="37" spans="2:12" s="2078" customFormat="1" ht="15" customHeight="1">
      <c r="B37" s="168" t="s">
        <v>2447</v>
      </c>
      <c r="C37" s="168"/>
      <c r="D37" s="168"/>
      <c r="E37" s="168"/>
      <c r="F37" s="168"/>
      <c r="G37" s="168"/>
      <c r="H37" s="168"/>
      <c r="I37" s="168"/>
      <c r="J37" s="168"/>
    </row>
    <row r="38" spans="2:12" s="2078" customFormat="1" ht="15" customHeight="1" thickBot="1">
      <c r="B38" s="168"/>
      <c r="C38" s="168"/>
      <c r="D38" s="168"/>
      <c r="E38" s="168"/>
      <c r="F38" s="168"/>
      <c r="G38" s="168"/>
      <c r="H38" s="168"/>
      <c r="I38" s="168"/>
      <c r="J38" s="168"/>
      <c r="K38" s="770" t="s">
        <v>2415</v>
      </c>
    </row>
    <row r="39" spans="2:12" ht="18" customHeight="1">
      <c r="B39" s="3061" t="s">
        <v>2416</v>
      </c>
      <c r="C39" s="3045" t="s">
        <v>2417</v>
      </c>
      <c r="D39" s="3079" t="s">
        <v>2448</v>
      </c>
      <c r="E39" s="3045" t="s">
        <v>2449</v>
      </c>
      <c r="F39" s="3045" t="s">
        <v>2450</v>
      </c>
      <c r="G39" s="3045" t="s">
        <v>2451</v>
      </c>
      <c r="H39" s="3080" t="s">
        <v>2452</v>
      </c>
      <c r="I39" s="3048" t="s">
        <v>2453</v>
      </c>
      <c r="J39" s="3049" t="s">
        <v>2422</v>
      </c>
      <c r="K39" s="3072" t="s">
        <v>2423</v>
      </c>
    </row>
    <row r="40" spans="2:12" ht="18" customHeight="1">
      <c r="B40" s="3063"/>
      <c r="C40" s="3052"/>
      <c r="D40" s="3081"/>
      <c r="E40" s="3082"/>
      <c r="F40" s="3082"/>
      <c r="G40" s="3082"/>
      <c r="H40" s="3083"/>
      <c r="I40" s="3084" t="s">
        <v>2454</v>
      </c>
      <c r="J40" s="3054"/>
      <c r="K40" s="3077"/>
    </row>
    <row r="41" spans="2:12" ht="20.100000000000001" customHeight="1">
      <c r="B41" s="3056" t="s">
        <v>2438</v>
      </c>
      <c r="C41" s="290">
        <v>285</v>
      </c>
      <c r="D41" s="290">
        <v>691</v>
      </c>
      <c r="E41" s="290">
        <v>147</v>
      </c>
      <c r="F41" s="290">
        <v>98</v>
      </c>
      <c r="G41" s="290">
        <v>1</v>
      </c>
      <c r="H41" s="290">
        <v>683</v>
      </c>
      <c r="I41" s="290">
        <v>6489</v>
      </c>
      <c r="J41" s="290">
        <v>8109</v>
      </c>
      <c r="K41" s="295">
        <v>28</v>
      </c>
    </row>
    <row r="42" spans="2:12" ht="20.100000000000001" customHeight="1">
      <c r="B42" s="3057">
        <v>3</v>
      </c>
      <c r="C42" s="290">
        <v>282</v>
      </c>
      <c r="D42" s="290">
        <v>786</v>
      </c>
      <c r="E42" s="290">
        <v>476</v>
      </c>
      <c r="F42" s="290">
        <v>210</v>
      </c>
      <c r="G42" s="290">
        <v>21</v>
      </c>
      <c r="H42" s="290">
        <v>785</v>
      </c>
      <c r="I42" s="290">
        <v>6663</v>
      </c>
      <c r="J42" s="290">
        <v>8941</v>
      </c>
      <c r="K42" s="295">
        <v>32</v>
      </c>
    </row>
    <row r="43" spans="2:12" ht="20.100000000000001" customHeight="1">
      <c r="B43" s="3056">
        <v>4</v>
      </c>
      <c r="C43" s="3085">
        <v>274</v>
      </c>
      <c r="D43" s="3085">
        <v>2117</v>
      </c>
      <c r="E43" s="3085">
        <v>943</v>
      </c>
      <c r="F43" s="3085">
        <v>96</v>
      </c>
      <c r="G43" s="3085">
        <v>37</v>
      </c>
      <c r="H43" s="3085">
        <v>1951</v>
      </c>
      <c r="I43" s="3086">
        <v>7179</v>
      </c>
      <c r="J43" s="3085">
        <v>12323</v>
      </c>
      <c r="K43" s="3087">
        <v>45</v>
      </c>
    </row>
    <row r="44" spans="2:12" ht="20.100000000000001" customHeight="1">
      <c r="B44" s="3057">
        <v>5</v>
      </c>
      <c r="C44" s="3088">
        <v>277</v>
      </c>
      <c r="D44" s="3088">
        <v>5042</v>
      </c>
      <c r="E44" s="3088">
        <v>1795</v>
      </c>
      <c r="F44" s="3088">
        <v>52</v>
      </c>
      <c r="G44" s="3088">
        <v>17</v>
      </c>
      <c r="H44" s="3088">
        <v>5009</v>
      </c>
      <c r="I44" s="3089">
        <v>7095</v>
      </c>
      <c r="J44" s="3088">
        <v>19010</v>
      </c>
      <c r="K44" s="3090">
        <v>68</v>
      </c>
    </row>
    <row r="45" spans="2:12" ht="20.100000000000001" customHeight="1" thickBot="1">
      <c r="B45" s="3058">
        <v>6</v>
      </c>
      <c r="C45" s="3091">
        <v>278</v>
      </c>
      <c r="D45" s="3091">
        <v>8570</v>
      </c>
      <c r="E45" s="3091">
        <v>3139</v>
      </c>
      <c r="F45" s="3091">
        <v>399</v>
      </c>
      <c r="G45" s="3091">
        <v>42</v>
      </c>
      <c r="H45" s="3091">
        <v>7713</v>
      </c>
      <c r="I45" s="3092">
        <v>354</v>
      </c>
      <c r="J45" s="3091">
        <v>20217</v>
      </c>
      <c r="K45" s="3093">
        <v>73</v>
      </c>
      <c r="L45" s="206"/>
    </row>
    <row r="46" spans="2:12" s="2078" customFormat="1" ht="15" customHeight="1">
      <c r="B46" s="3094"/>
      <c r="C46" s="3094"/>
      <c r="D46" s="3094"/>
      <c r="E46" s="3094"/>
      <c r="F46" s="3094"/>
      <c r="G46" s="3094"/>
      <c r="H46" s="3094"/>
      <c r="I46" s="3094"/>
      <c r="K46" s="3095" t="s">
        <v>2455</v>
      </c>
    </row>
    <row r="47" spans="2:12" s="2078" customFormat="1" ht="15" customHeight="1">
      <c r="B47" s="3094"/>
      <c r="C47" s="3094"/>
      <c r="D47" s="3094"/>
      <c r="E47" s="3094"/>
      <c r="F47" s="3094"/>
      <c r="G47" s="3094"/>
      <c r="H47" s="3094"/>
      <c r="I47" s="3094"/>
      <c r="K47" s="202"/>
    </row>
    <row r="48" spans="2:12">
      <c r="B48" s="3096"/>
      <c r="C48" s="3096"/>
      <c r="D48" s="3096"/>
      <c r="E48" s="3096"/>
      <c r="F48" s="3096"/>
      <c r="G48" s="3096"/>
      <c r="H48" s="3096"/>
      <c r="I48" s="3096"/>
      <c r="J48" s="3096"/>
      <c r="K48" s="3096"/>
    </row>
    <row r="49" spans="2:11" ht="18" customHeight="1">
      <c r="B49" s="3096"/>
      <c r="C49" s="3096"/>
      <c r="D49" s="3096"/>
      <c r="E49" s="3096"/>
      <c r="F49" s="3096"/>
      <c r="G49" s="3096"/>
      <c r="H49" s="3096"/>
      <c r="I49" s="3096"/>
      <c r="J49" s="3096"/>
      <c r="K49" s="3096"/>
    </row>
  </sheetData>
  <mergeCells count="30">
    <mergeCell ref="H39:H40"/>
    <mergeCell ref="J39:J40"/>
    <mergeCell ref="K39:K40"/>
    <mergeCell ref="B39:B40"/>
    <mergeCell ref="C39:C40"/>
    <mergeCell ref="D39:D40"/>
    <mergeCell ref="E39:E40"/>
    <mergeCell ref="F39:F40"/>
    <mergeCell ref="G39:G40"/>
    <mergeCell ref="H17:H18"/>
    <mergeCell ref="I17:I18"/>
    <mergeCell ref="J17:J18"/>
    <mergeCell ref="K17:K18"/>
    <mergeCell ref="B28:B29"/>
    <mergeCell ref="C28:C29"/>
    <mergeCell ref="D28:D29"/>
    <mergeCell ref="F28:G28"/>
    <mergeCell ref="H28:H29"/>
    <mergeCell ref="B17:B18"/>
    <mergeCell ref="C17:C18"/>
    <mergeCell ref="D17:D18"/>
    <mergeCell ref="E17:E18"/>
    <mergeCell ref="F17:F18"/>
    <mergeCell ref="G17:G18"/>
    <mergeCell ref="B5:B6"/>
    <mergeCell ref="C5:C6"/>
    <mergeCell ref="D5:D6"/>
    <mergeCell ref="I5:I6"/>
    <mergeCell ref="J5:J6"/>
    <mergeCell ref="K5:K6"/>
  </mergeCells>
  <phoneticPr fontId="13"/>
  <pageMargins left="0.70866141732283472" right="0.39370078740157483" top="0.39370078740157483" bottom="0.6692913385826772" header="0.31496062992125984" footer="0.51181102362204722"/>
  <pageSetup paperSize="9" scale="95" firstPageNumber="75" orientation="portrait" horizontalDpi="300" verticalDpi="300" r:id="rId1"/>
  <rowBreaks count="1" manualBreakCount="1">
    <brk id="18" max="10" man="1"/>
  </rowBreaks>
  <colBreaks count="1" manualBreakCount="1">
    <brk id="8" max="48" man="1"/>
  </col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B1:U46"/>
  <sheetViews>
    <sheetView view="pageBreakPreview" zoomScaleNormal="85" zoomScaleSheetLayoutView="100" workbookViewId="0"/>
  </sheetViews>
  <sheetFormatPr defaultRowHeight="13.5"/>
  <cols>
    <col min="1" max="1" width="2.625" style="2" customWidth="1"/>
    <col min="2" max="2" width="9.625" style="2" customWidth="1"/>
    <col min="3" max="3" width="6.875" style="2" customWidth="1"/>
    <col min="4" max="11" width="9.25" style="2" customWidth="1"/>
    <col min="12" max="21" width="9" style="3"/>
    <col min="22" max="16384" width="9" style="2"/>
  </cols>
  <sheetData>
    <row r="1" spans="2:21" s="2078" customFormat="1" ht="15" customHeight="1">
      <c r="B1" s="2078" t="s">
        <v>2456</v>
      </c>
      <c r="L1" s="80"/>
      <c r="M1" s="80"/>
      <c r="N1" s="80"/>
      <c r="O1" s="80"/>
      <c r="P1" s="80"/>
      <c r="Q1" s="80"/>
      <c r="R1" s="80"/>
      <c r="S1" s="80"/>
      <c r="T1" s="80"/>
      <c r="U1" s="80"/>
    </row>
    <row r="2" spans="2:21" s="2078" customFormat="1" ht="15" customHeight="1" thickBot="1">
      <c r="K2" s="770" t="s">
        <v>2415</v>
      </c>
      <c r="L2" s="80"/>
      <c r="M2" s="80"/>
      <c r="N2" s="80"/>
      <c r="O2" s="80"/>
      <c r="P2" s="80"/>
      <c r="Q2" s="80"/>
      <c r="R2" s="80"/>
      <c r="S2" s="80"/>
      <c r="T2" s="80"/>
      <c r="U2" s="80"/>
    </row>
    <row r="3" spans="2:21" ht="18" customHeight="1">
      <c r="B3" s="3097" t="s">
        <v>2457</v>
      </c>
      <c r="C3" s="3045" t="s">
        <v>2417</v>
      </c>
      <c r="D3" s="2868" t="s">
        <v>2458</v>
      </c>
      <c r="E3" s="3098" t="s">
        <v>2459</v>
      </c>
      <c r="F3" s="2868" t="s">
        <v>2460</v>
      </c>
      <c r="G3" s="2258" t="s">
        <v>2461</v>
      </c>
      <c r="H3" s="115" t="s">
        <v>2462</v>
      </c>
      <c r="I3" s="2868" t="s">
        <v>2463</v>
      </c>
      <c r="J3" s="3099" t="s">
        <v>2464</v>
      </c>
      <c r="K3" s="3688" t="s">
        <v>2437</v>
      </c>
    </row>
    <row r="4" spans="2:21" ht="18" customHeight="1">
      <c r="B4" s="3100"/>
      <c r="C4" s="3052"/>
      <c r="D4" s="3101"/>
      <c r="E4" s="3102"/>
      <c r="F4" s="3101"/>
      <c r="G4" s="2659"/>
      <c r="H4" s="117" t="s">
        <v>2465</v>
      </c>
      <c r="I4" s="3101"/>
      <c r="J4" s="3103"/>
      <c r="K4" s="3689"/>
    </row>
    <row r="5" spans="2:21" ht="18" customHeight="1">
      <c r="B5" s="3056" t="s">
        <v>2466</v>
      </c>
      <c r="C5" s="3104">
        <v>257</v>
      </c>
      <c r="D5" s="1264">
        <v>4798</v>
      </c>
      <c r="E5" s="1264">
        <v>1621</v>
      </c>
      <c r="F5" s="1264">
        <v>1960</v>
      </c>
      <c r="G5" s="1264">
        <v>603</v>
      </c>
      <c r="H5" s="1264">
        <v>36</v>
      </c>
      <c r="I5" s="1264">
        <v>917</v>
      </c>
      <c r="J5" s="3105">
        <v>9935</v>
      </c>
      <c r="K5" s="3105">
        <v>39</v>
      </c>
    </row>
    <row r="6" spans="2:21" ht="18" customHeight="1">
      <c r="B6" s="3056">
        <v>3</v>
      </c>
      <c r="C6" s="3104">
        <v>307</v>
      </c>
      <c r="D6" s="1264">
        <v>15065</v>
      </c>
      <c r="E6" s="1264">
        <v>3130</v>
      </c>
      <c r="F6" s="1264">
        <v>3917</v>
      </c>
      <c r="G6" s="1264">
        <v>1186</v>
      </c>
      <c r="H6" s="1264">
        <v>67</v>
      </c>
      <c r="I6" s="1264">
        <v>2141</v>
      </c>
      <c r="J6" s="3107">
        <v>25506</v>
      </c>
      <c r="K6" s="3107">
        <v>83</v>
      </c>
    </row>
    <row r="7" spans="2:21" ht="18" customHeight="1">
      <c r="B7" s="3056">
        <v>4</v>
      </c>
      <c r="C7" s="3104">
        <v>310</v>
      </c>
      <c r="D7" s="1264">
        <v>17215</v>
      </c>
      <c r="E7" s="1264">
        <v>3706</v>
      </c>
      <c r="F7" s="1264">
        <v>4605</v>
      </c>
      <c r="G7" s="1264">
        <v>2125</v>
      </c>
      <c r="H7" s="1264">
        <v>212</v>
      </c>
      <c r="I7" s="1264">
        <v>1815</v>
      </c>
      <c r="J7" s="3105">
        <v>29678</v>
      </c>
      <c r="K7" s="3105">
        <v>96</v>
      </c>
    </row>
    <row r="8" spans="2:21" ht="18" customHeight="1">
      <c r="B8" s="3057">
        <v>5</v>
      </c>
      <c r="C8" s="3109">
        <v>308</v>
      </c>
      <c r="D8" s="215">
        <v>16144</v>
      </c>
      <c r="E8" s="215">
        <v>3643</v>
      </c>
      <c r="F8" s="215">
        <v>2956</v>
      </c>
      <c r="G8" s="215">
        <v>1944</v>
      </c>
      <c r="H8" s="215">
        <v>467</v>
      </c>
      <c r="I8" s="215">
        <v>1694</v>
      </c>
      <c r="J8" s="3107">
        <v>26848</v>
      </c>
      <c r="K8" s="3107">
        <v>87</v>
      </c>
    </row>
    <row r="9" spans="2:21" ht="18" customHeight="1" thickBot="1">
      <c r="B9" s="3058">
        <v>6</v>
      </c>
      <c r="C9" s="3110">
        <v>306</v>
      </c>
      <c r="D9" s="2094">
        <v>19303</v>
      </c>
      <c r="E9" s="2094">
        <v>4517</v>
      </c>
      <c r="F9" s="2094">
        <v>3741</v>
      </c>
      <c r="G9" s="2094">
        <v>1757</v>
      </c>
      <c r="H9" s="2094">
        <v>486</v>
      </c>
      <c r="I9" s="2094">
        <v>1585</v>
      </c>
      <c r="J9" s="3111">
        <v>31389</v>
      </c>
      <c r="K9" s="3111">
        <v>103</v>
      </c>
    </row>
    <row r="10" spans="2:21" s="2078" customFormat="1" ht="15" customHeight="1">
      <c r="G10" s="2084"/>
      <c r="H10" s="2084"/>
      <c r="I10" s="2084"/>
      <c r="J10" s="2084"/>
      <c r="K10" s="2084" t="s">
        <v>2467</v>
      </c>
      <c r="L10" s="80"/>
      <c r="M10" s="80"/>
      <c r="N10" s="80"/>
      <c r="O10" s="80"/>
      <c r="P10" s="80"/>
      <c r="Q10" s="80"/>
      <c r="R10" s="80"/>
      <c r="S10" s="80"/>
      <c r="T10" s="80"/>
      <c r="U10" s="80"/>
    </row>
    <row r="11" spans="2:21" s="2078" customFormat="1" ht="15" customHeight="1">
      <c r="L11" s="80"/>
      <c r="M11" s="80"/>
      <c r="N11" s="80"/>
      <c r="O11" s="80"/>
      <c r="P11" s="80"/>
      <c r="Q11" s="80"/>
      <c r="R11" s="80"/>
      <c r="S11" s="80"/>
      <c r="T11" s="80"/>
      <c r="U11" s="80"/>
    </row>
    <row r="12" spans="2:21" s="2078" customFormat="1" ht="15" customHeight="1">
      <c r="B12" s="2078" t="s">
        <v>2468</v>
      </c>
      <c r="L12" s="80"/>
      <c r="M12" s="80"/>
      <c r="N12" s="80"/>
      <c r="O12" s="80"/>
      <c r="P12" s="80"/>
      <c r="Q12" s="80"/>
      <c r="R12" s="80"/>
      <c r="S12" s="80"/>
      <c r="T12" s="80"/>
      <c r="U12" s="80"/>
    </row>
    <row r="13" spans="2:21" s="2078" customFormat="1" ht="15" customHeight="1" thickBot="1">
      <c r="G13" s="770" t="s">
        <v>2415</v>
      </c>
      <c r="L13" s="80"/>
      <c r="M13" s="80"/>
      <c r="N13" s="80"/>
      <c r="O13" s="80"/>
      <c r="P13" s="80"/>
      <c r="Q13" s="80"/>
      <c r="R13" s="80"/>
      <c r="S13" s="80"/>
      <c r="T13" s="80"/>
      <c r="U13" s="80"/>
    </row>
    <row r="14" spans="2:21" ht="18" customHeight="1">
      <c r="B14" s="3097" t="s">
        <v>2469</v>
      </c>
      <c r="C14" s="3045" t="s">
        <v>2417</v>
      </c>
      <c r="D14" s="3113" t="s">
        <v>2470</v>
      </c>
      <c r="E14" s="2508" t="s">
        <v>2471</v>
      </c>
      <c r="F14" s="3099" t="s">
        <v>2464</v>
      </c>
      <c r="G14" s="3072" t="s">
        <v>2437</v>
      </c>
    </row>
    <row r="15" spans="2:21" ht="18" customHeight="1">
      <c r="B15" s="3100"/>
      <c r="C15" s="3052"/>
      <c r="D15" s="2727"/>
      <c r="E15" s="2727"/>
      <c r="F15" s="3103"/>
      <c r="G15" s="3077"/>
    </row>
    <row r="16" spans="2:21" ht="18" customHeight="1">
      <c r="B16" s="3056" t="s">
        <v>2466</v>
      </c>
      <c r="C16" s="3104">
        <v>255</v>
      </c>
      <c r="D16" s="3114">
        <v>1577</v>
      </c>
      <c r="E16" s="3114">
        <v>822</v>
      </c>
      <c r="F16" s="3105">
        <v>2399</v>
      </c>
      <c r="G16" s="3106">
        <v>6</v>
      </c>
    </row>
    <row r="17" spans="2:21" ht="18" customHeight="1">
      <c r="B17" s="3056">
        <v>3</v>
      </c>
      <c r="C17" s="3104">
        <v>311</v>
      </c>
      <c r="D17" s="3115">
        <v>1967</v>
      </c>
      <c r="E17" s="3115">
        <v>780</v>
      </c>
      <c r="F17" s="3107">
        <v>2747</v>
      </c>
      <c r="G17" s="3108">
        <v>6</v>
      </c>
    </row>
    <row r="18" spans="2:21" ht="18" customHeight="1">
      <c r="B18" s="3056">
        <v>4</v>
      </c>
      <c r="C18" s="3104">
        <v>310</v>
      </c>
      <c r="D18" s="3114">
        <v>2981</v>
      </c>
      <c r="E18" s="3116" t="s">
        <v>1220</v>
      </c>
      <c r="F18" s="3105">
        <v>2981</v>
      </c>
      <c r="G18" s="3106">
        <v>10</v>
      </c>
    </row>
    <row r="19" spans="2:21" ht="18" customHeight="1">
      <c r="B19" s="3057">
        <v>5</v>
      </c>
      <c r="C19" s="3117">
        <v>127</v>
      </c>
      <c r="D19" s="3115">
        <v>1289</v>
      </c>
      <c r="E19" s="3118" t="s">
        <v>1220</v>
      </c>
      <c r="F19" s="3107">
        <v>1289</v>
      </c>
      <c r="G19" s="3108">
        <v>10</v>
      </c>
    </row>
    <row r="20" spans="2:21" ht="18" customHeight="1" thickBot="1">
      <c r="B20" s="3058" t="s">
        <v>2472</v>
      </c>
      <c r="C20" s="3119">
        <v>0</v>
      </c>
      <c r="D20" s="3120">
        <v>0</v>
      </c>
      <c r="E20" s="3121">
        <v>0</v>
      </c>
      <c r="F20" s="3111">
        <v>0</v>
      </c>
      <c r="G20" s="3112">
        <v>0</v>
      </c>
    </row>
    <row r="21" spans="2:21" s="2078" customFormat="1" ht="15" customHeight="1">
      <c r="B21" s="72" t="s">
        <v>2473</v>
      </c>
      <c r="C21" s="72"/>
      <c r="D21" s="72"/>
      <c r="E21" s="72"/>
      <c r="F21" s="72"/>
      <c r="G21" s="2085" t="s">
        <v>2474</v>
      </c>
      <c r="L21" s="80"/>
      <c r="M21" s="80"/>
      <c r="N21" s="80"/>
      <c r="O21" s="80"/>
      <c r="P21" s="80"/>
      <c r="Q21" s="80"/>
      <c r="R21" s="80"/>
      <c r="S21" s="80"/>
      <c r="T21" s="80"/>
      <c r="U21" s="80"/>
    </row>
    <row r="22" spans="2:21" s="2078" customFormat="1" ht="15" customHeight="1">
      <c r="B22" s="72"/>
      <c r="C22" s="72"/>
      <c r="D22" s="72"/>
      <c r="E22" s="72"/>
      <c r="F22" s="72"/>
      <c r="G22" s="72"/>
      <c r="L22" s="80"/>
      <c r="M22" s="80"/>
      <c r="N22" s="80"/>
      <c r="O22" s="80"/>
      <c r="P22" s="80"/>
      <c r="Q22" s="80"/>
      <c r="R22" s="80"/>
      <c r="S22" s="80"/>
      <c r="T22" s="80"/>
      <c r="U22" s="80"/>
    </row>
    <row r="23" spans="2:21" s="2078" customFormat="1" ht="15" customHeight="1">
      <c r="B23" s="2078" t="s">
        <v>2475</v>
      </c>
      <c r="L23" s="80"/>
      <c r="M23" s="80"/>
      <c r="N23" s="80"/>
      <c r="O23" s="80"/>
      <c r="P23" s="80"/>
      <c r="Q23" s="80"/>
      <c r="R23" s="80"/>
      <c r="S23" s="80"/>
      <c r="T23" s="80"/>
      <c r="U23" s="80"/>
    </row>
    <row r="24" spans="2:21" s="2078" customFormat="1" ht="15" customHeight="1" thickBot="1">
      <c r="E24" s="770" t="s">
        <v>2415</v>
      </c>
      <c r="L24" s="80"/>
      <c r="M24" s="80"/>
      <c r="N24" s="80"/>
      <c r="O24" s="80"/>
      <c r="P24" s="3060"/>
      <c r="Q24" s="80"/>
      <c r="R24" s="80"/>
      <c r="S24" s="80"/>
      <c r="T24" s="80"/>
      <c r="U24" s="80"/>
    </row>
    <row r="25" spans="2:21" ht="18" customHeight="1">
      <c r="B25" s="3097" t="s">
        <v>2469</v>
      </c>
      <c r="C25" s="3045" t="s">
        <v>2417</v>
      </c>
      <c r="D25" s="2663" t="s">
        <v>2476</v>
      </c>
      <c r="E25" s="3122" t="s">
        <v>2477</v>
      </c>
      <c r="J25" s="2078"/>
      <c r="K25" s="2078"/>
      <c r="L25" s="80"/>
      <c r="M25" s="2306"/>
      <c r="N25" s="3684"/>
      <c r="O25" s="2216"/>
      <c r="P25" s="3685"/>
    </row>
    <row r="26" spans="2:21" ht="18" customHeight="1">
      <c r="B26" s="3100"/>
      <c r="C26" s="3052"/>
      <c r="D26" s="3123"/>
      <c r="E26" s="3124"/>
      <c r="M26" s="2306"/>
      <c r="N26" s="3686"/>
      <c r="O26" s="2217"/>
      <c r="P26" s="3685"/>
    </row>
    <row r="27" spans="2:21" ht="18" customHeight="1">
      <c r="B27" s="3056" t="s">
        <v>2466</v>
      </c>
      <c r="C27" s="3125">
        <v>247</v>
      </c>
      <c r="D27" s="599">
        <v>7638</v>
      </c>
      <c r="E27" s="1064">
        <v>30.923076923076923</v>
      </c>
      <c r="F27" s="3"/>
      <c r="G27" s="3"/>
      <c r="J27" s="3"/>
      <c r="M27" s="293"/>
      <c r="N27" s="3687"/>
      <c r="O27" s="597"/>
      <c r="P27" s="597"/>
    </row>
    <row r="28" spans="2:21" ht="18" customHeight="1">
      <c r="B28" s="3056">
        <v>3</v>
      </c>
      <c r="C28" s="3126">
        <v>299</v>
      </c>
      <c r="D28" s="599">
        <v>8626</v>
      </c>
      <c r="E28" s="1064">
        <v>28.849498327759196</v>
      </c>
      <c r="F28" s="3"/>
      <c r="G28" s="3"/>
      <c r="M28" s="293"/>
      <c r="N28" s="3687"/>
      <c r="O28" s="597"/>
      <c r="P28" s="597"/>
    </row>
    <row r="29" spans="2:21" ht="18" customHeight="1">
      <c r="B29" s="3056">
        <v>4</v>
      </c>
      <c r="C29" s="3126">
        <v>296</v>
      </c>
      <c r="D29" s="599">
        <v>9930</v>
      </c>
      <c r="E29" s="1064">
        <v>33.547297297297298</v>
      </c>
      <c r="F29" s="3"/>
      <c r="G29" s="3"/>
      <c r="M29" s="293"/>
      <c r="N29" s="3687"/>
      <c r="O29" s="597"/>
      <c r="P29" s="597"/>
      <c r="Q29" s="3158"/>
      <c r="R29" s="3158"/>
      <c r="S29" s="3158"/>
      <c r="T29" s="3158"/>
      <c r="U29" s="3158"/>
    </row>
    <row r="30" spans="2:21" ht="18" customHeight="1">
      <c r="B30" s="3057">
        <v>5</v>
      </c>
      <c r="C30" s="3127">
        <v>299</v>
      </c>
      <c r="D30" s="3128">
        <v>10185</v>
      </c>
      <c r="E30" s="3129">
        <v>34</v>
      </c>
      <c r="F30" s="3"/>
      <c r="G30" s="3"/>
      <c r="M30" s="293"/>
      <c r="N30" s="3687"/>
      <c r="O30" s="597"/>
      <c r="P30" s="597"/>
      <c r="Q30" s="3158"/>
      <c r="R30" s="3158"/>
      <c r="S30" s="3158"/>
      <c r="T30" s="3158"/>
      <c r="U30" s="3158"/>
    </row>
    <row r="31" spans="2:21" ht="18" customHeight="1" thickBot="1">
      <c r="B31" s="3058">
        <v>6</v>
      </c>
      <c r="C31" s="3130">
        <v>300</v>
      </c>
      <c r="D31" s="3131">
        <v>11670</v>
      </c>
      <c r="E31" s="3132">
        <v>39</v>
      </c>
      <c r="F31" s="3"/>
      <c r="G31" s="3"/>
      <c r="M31" s="293"/>
      <c r="N31" s="3687"/>
      <c r="O31" s="597"/>
      <c r="P31" s="597"/>
      <c r="Q31" s="3158"/>
      <c r="R31" s="3158"/>
      <c r="S31" s="3158"/>
      <c r="T31" s="3158"/>
      <c r="U31" s="3158"/>
    </row>
    <row r="32" spans="2:21" s="2078" customFormat="1" ht="15" customHeight="1">
      <c r="B32" s="110"/>
      <c r="E32" s="2085" t="s">
        <v>2478</v>
      </c>
      <c r="F32" s="2085"/>
      <c r="L32" s="80"/>
      <c r="M32" s="99"/>
      <c r="N32" s="80"/>
      <c r="O32" s="80"/>
      <c r="P32" s="2085"/>
      <c r="Q32" s="80"/>
      <c r="R32" s="80"/>
      <c r="S32" s="80"/>
      <c r="T32" s="80"/>
      <c r="U32" s="80"/>
    </row>
    <row r="33" spans="2:21" s="2078" customFormat="1" ht="15" customHeight="1">
      <c r="I33" s="80"/>
      <c r="J33" s="80"/>
      <c r="K33" s="80"/>
      <c r="L33" s="80"/>
      <c r="M33" s="80"/>
      <c r="N33" s="80"/>
      <c r="O33" s="80"/>
      <c r="P33" s="80"/>
      <c r="Q33" s="80"/>
      <c r="R33" s="80"/>
      <c r="S33" s="80"/>
      <c r="T33" s="80"/>
      <c r="U33" s="80"/>
    </row>
    <row r="34" spans="2:21" s="2078" customFormat="1" ht="15" customHeight="1">
      <c r="B34" s="2078" t="s">
        <v>2479</v>
      </c>
      <c r="H34" s="3133"/>
      <c r="I34" s="80"/>
      <c r="J34" s="80"/>
      <c r="K34" s="80"/>
      <c r="L34" s="80"/>
      <c r="M34" s="80"/>
      <c r="N34" s="80"/>
      <c r="O34" s="80"/>
      <c r="P34" s="80"/>
      <c r="Q34" s="80"/>
      <c r="R34" s="80"/>
      <c r="S34" s="80"/>
      <c r="T34" s="80"/>
      <c r="U34" s="80"/>
    </row>
    <row r="35" spans="2:21" s="2078" customFormat="1" ht="15" customHeight="1" thickBot="1">
      <c r="I35" s="770"/>
      <c r="J35" s="3133"/>
      <c r="K35" s="2085" t="s">
        <v>2480</v>
      </c>
      <c r="L35" s="80"/>
      <c r="M35" s="80"/>
      <c r="N35" s="80"/>
      <c r="O35" s="80"/>
      <c r="P35" s="80"/>
      <c r="Q35" s="80"/>
      <c r="R35" s="80"/>
      <c r="S35" s="80"/>
      <c r="T35" s="80"/>
      <c r="U35" s="80"/>
    </row>
    <row r="36" spans="2:21" ht="18" customHeight="1">
      <c r="B36" s="3097" t="s">
        <v>2469</v>
      </c>
      <c r="C36" s="2619" t="s">
        <v>2481</v>
      </c>
      <c r="D36" s="3134"/>
      <c r="E36" s="3135" t="s">
        <v>2482</v>
      </c>
      <c r="F36" s="3136"/>
      <c r="G36" s="2275" t="s">
        <v>2483</v>
      </c>
      <c r="H36" s="2276"/>
      <c r="I36" s="2277"/>
      <c r="J36" s="3137" t="s">
        <v>2484</v>
      </c>
      <c r="K36" s="3138"/>
    </row>
    <row r="37" spans="2:21" ht="18" customHeight="1">
      <c r="B37" s="3100"/>
      <c r="C37" s="2093" t="s">
        <v>2485</v>
      </c>
      <c r="D37" s="2093" t="s">
        <v>2486</v>
      </c>
      <c r="E37" s="2089" t="s">
        <v>2487</v>
      </c>
      <c r="F37" s="106" t="s">
        <v>2488</v>
      </c>
      <c r="G37" s="2089" t="s">
        <v>2487</v>
      </c>
      <c r="H37" s="106" t="s">
        <v>2488</v>
      </c>
      <c r="I37" s="2089" t="s">
        <v>2489</v>
      </c>
      <c r="J37" s="2088" t="s">
        <v>2487</v>
      </c>
      <c r="K37" s="2091" t="s">
        <v>2488</v>
      </c>
    </row>
    <row r="38" spans="2:21" ht="18" customHeight="1">
      <c r="B38" s="3056" t="s">
        <v>2466</v>
      </c>
      <c r="C38" s="599">
        <v>1</v>
      </c>
      <c r="D38" s="599">
        <v>34</v>
      </c>
      <c r="E38" s="599">
        <v>250</v>
      </c>
      <c r="F38" s="599">
        <v>225</v>
      </c>
      <c r="G38" s="599">
        <v>18058</v>
      </c>
      <c r="H38" s="599">
        <v>5249</v>
      </c>
      <c r="I38" s="599">
        <v>23307</v>
      </c>
      <c r="J38" s="3139">
        <v>73</v>
      </c>
      <c r="K38" s="3105">
        <v>24</v>
      </c>
    </row>
    <row r="39" spans="2:21" ht="18" customHeight="1">
      <c r="B39" s="3056">
        <v>3</v>
      </c>
      <c r="C39" s="599">
        <v>29</v>
      </c>
      <c r="D39" s="599">
        <v>537</v>
      </c>
      <c r="E39" s="599">
        <v>309</v>
      </c>
      <c r="F39" s="599">
        <v>309</v>
      </c>
      <c r="G39" s="599">
        <v>32454</v>
      </c>
      <c r="H39" s="599">
        <v>9371</v>
      </c>
      <c r="I39" s="599">
        <v>41825</v>
      </c>
      <c r="J39" s="3140">
        <v>105</v>
      </c>
      <c r="K39" s="3107">
        <v>31</v>
      </c>
    </row>
    <row r="40" spans="2:21" ht="18" customHeight="1">
      <c r="B40" s="3056">
        <v>4</v>
      </c>
      <c r="C40" s="599">
        <v>32</v>
      </c>
      <c r="D40" s="599">
        <v>843</v>
      </c>
      <c r="E40" s="599">
        <v>308</v>
      </c>
      <c r="F40" s="599">
        <v>310</v>
      </c>
      <c r="G40" s="599">
        <v>36627</v>
      </c>
      <c r="H40" s="599">
        <v>10418</v>
      </c>
      <c r="I40" s="599">
        <v>47045</v>
      </c>
      <c r="J40" s="3139">
        <v>119</v>
      </c>
      <c r="K40" s="3105">
        <v>34</v>
      </c>
    </row>
    <row r="41" spans="2:21" ht="18" customHeight="1">
      <c r="B41" s="3057">
        <v>5</v>
      </c>
      <c r="C41" s="3128">
        <v>31</v>
      </c>
      <c r="D41" s="3128">
        <v>881</v>
      </c>
      <c r="E41" s="3128">
        <v>306</v>
      </c>
      <c r="F41" s="3128">
        <v>309</v>
      </c>
      <c r="G41" s="3128">
        <v>37825</v>
      </c>
      <c r="H41" s="3128">
        <v>11591</v>
      </c>
      <c r="I41" s="3128">
        <v>49416</v>
      </c>
      <c r="J41" s="3140">
        <v>124</v>
      </c>
      <c r="K41" s="3107">
        <v>38</v>
      </c>
    </row>
    <row r="42" spans="2:21" ht="18" customHeight="1" thickBot="1">
      <c r="B42" s="3058">
        <v>6</v>
      </c>
      <c r="C42" s="3131">
        <v>32</v>
      </c>
      <c r="D42" s="3131">
        <v>1010</v>
      </c>
      <c r="E42" s="3131">
        <v>308</v>
      </c>
      <c r="F42" s="3131">
        <v>309</v>
      </c>
      <c r="G42" s="3131">
        <v>34473</v>
      </c>
      <c r="H42" s="3131">
        <v>14866</v>
      </c>
      <c r="I42" s="3131">
        <v>49339</v>
      </c>
      <c r="J42" s="3141">
        <v>112</v>
      </c>
      <c r="K42" s="3111">
        <v>48</v>
      </c>
    </row>
    <row r="43" spans="2:21" s="2078" customFormat="1" ht="15" customHeight="1">
      <c r="B43" s="72"/>
      <c r="I43" s="2084"/>
      <c r="J43" s="2085"/>
      <c r="K43" s="2084" t="s">
        <v>2490</v>
      </c>
      <c r="L43" s="80"/>
      <c r="M43" s="80"/>
      <c r="N43" s="80"/>
      <c r="O43" s="80"/>
      <c r="P43" s="80"/>
      <c r="Q43" s="80"/>
      <c r="R43" s="80"/>
      <c r="S43" s="80"/>
      <c r="T43" s="80"/>
      <c r="U43" s="80"/>
    </row>
    <row r="44" spans="2:21" s="2078" customFormat="1" ht="15" customHeight="1">
      <c r="B44" s="72"/>
      <c r="I44" s="2085"/>
      <c r="J44" s="2085"/>
      <c r="K44" s="2085"/>
      <c r="L44" s="80"/>
      <c r="M44" s="80"/>
      <c r="N44" s="80"/>
      <c r="O44" s="80"/>
      <c r="P44" s="80"/>
      <c r="Q44" s="80"/>
      <c r="R44" s="80"/>
      <c r="S44" s="80"/>
      <c r="T44" s="80"/>
      <c r="U44" s="80"/>
    </row>
    <row r="45" spans="2:21">
      <c r="B45" s="3096"/>
      <c r="C45" s="3096"/>
      <c r="D45" s="3096"/>
      <c r="E45" s="3096"/>
      <c r="F45" s="3096"/>
      <c r="G45" s="3096"/>
      <c r="H45" s="3096"/>
      <c r="I45" s="3096"/>
      <c r="J45" s="3096"/>
      <c r="K45" s="3096"/>
    </row>
    <row r="46" spans="2:21">
      <c r="B46" s="3096"/>
      <c r="C46" s="3096"/>
      <c r="D46" s="3096"/>
      <c r="E46" s="3096"/>
      <c r="F46" s="3096"/>
      <c r="G46" s="3096"/>
      <c r="H46" s="3096"/>
      <c r="I46" s="3096"/>
      <c r="J46" s="3096"/>
      <c r="K46" s="3096"/>
    </row>
  </sheetData>
  <mergeCells count="29">
    <mergeCell ref="O25:O26"/>
    <mergeCell ref="P25:P26"/>
    <mergeCell ref="Q29:U31"/>
    <mergeCell ref="B36:B37"/>
    <mergeCell ref="C36:D36"/>
    <mergeCell ref="E36:F36"/>
    <mergeCell ref="G36:I36"/>
    <mergeCell ref="J36:K36"/>
    <mergeCell ref="B25:B26"/>
    <mergeCell ref="C25:C26"/>
    <mergeCell ref="D25:D26"/>
    <mergeCell ref="E25:E26"/>
    <mergeCell ref="M25:M26"/>
    <mergeCell ref="N25:N26"/>
    <mergeCell ref="I3:I4"/>
    <mergeCell ref="J3:J4"/>
    <mergeCell ref="K3:K4"/>
    <mergeCell ref="B14:B15"/>
    <mergeCell ref="C14:C15"/>
    <mergeCell ref="D14:D15"/>
    <mergeCell ref="E14:E15"/>
    <mergeCell ref="F14:F15"/>
    <mergeCell ref="G14:G15"/>
    <mergeCell ref="B3:B4"/>
    <mergeCell ref="C3:C4"/>
    <mergeCell ref="D3:D4"/>
    <mergeCell ref="E3:E4"/>
    <mergeCell ref="F3:F4"/>
    <mergeCell ref="G3:G4"/>
  </mergeCells>
  <phoneticPr fontId="13"/>
  <pageMargins left="0.70866141732283472" right="0.39370078740157483" top="0.39370078740157483" bottom="0.6692913385826772" header="0.31496062992125984" footer="0.51181102362204722"/>
  <pageSetup paperSize="9" firstPageNumber="75" orientation="portrait" horizontalDpi="300" verticalDpi="300"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B1:V37"/>
  <sheetViews>
    <sheetView view="pageBreakPreview" zoomScaleNormal="85" zoomScaleSheetLayoutView="100" workbookViewId="0"/>
  </sheetViews>
  <sheetFormatPr defaultRowHeight="12" customHeight="1"/>
  <cols>
    <col min="1" max="1" width="2.625" style="2" customWidth="1"/>
    <col min="2" max="2" width="5.125" style="2" customWidth="1"/>
    <col min="3" max="4" width="3.625" style="2" customWidth="1"/>
    <col min="5" max="5" width="5.625" style="2" customWidth="1"/>
    <col min="6" max="6" width="8.625" style="2" customWidth="1"/>
    <col min="7" max="7" width="3.625" style="2" customWidth="1"/>
    <col min="8" max="12" width="10.625" style="2" customWidth="1"/>
    <col min="13" max="16384" width="9" style="2"/>
  </cols>
  <sheetData>
    <row r="1" spans="2:22" s="2078" customFormat="1" ht="18" customHeight="1">
      <c r="B1" s="2078" t="s">
        <v>2491</v>
      </c>
      <c r="N1" s="2"/>
      <c r="O1" s="2"/>
      <c r="P1" s="2"/>
      <c r="Q1" s="2"/>
      <c r="R1" s="2"/>
    </row>
    <row r="2" spans="2:22" s="2078" customFormat="1" ht="15" customHeight="1" thickBot="1">
      <c r="N2" s="2"/>
      <c r="O2" s="2"/>
      <c r="P2" s="2"/>
      <c r="Q2" s="2"/>
      <c r="R2" s="2"/>
    </row>
    <row r="3" spans="2:22" s="2078" customFormat="1" ht="30" customHeight="1">
      <c r="B3" s="3142" t="s">
        <v>2492</v>
      </c>
      <c r="C3" s="3143"/>
      <c r="D3" s="3143"/>
      <c r="E3" s="3143"/>
      <c r="F3" s="3143"/>
      <c r="G3" s="3144"/>
      <c r="H3" s="2083" t="s">
        <v>2466</v>
      </c>
      <c r="I3" s="2083">
        <v>3</v>
      </c>
      <c r="J3" s="2083">
        <v>4</v>
      </c>
      <c r="K3" s="2083">
        <v>5</v>
      </c>
      <c r="L3" s="2086">
        <v>6</v>
      </c>
    </row>
    <row r="4" spans="2:22" s="2078" customFormat="1" ht="18" customHeight="1">
      <c r="B4" s="3145" t="s">
        <v>2482</v>
      </c>
      <c r="C4" s="3146"/>
      <c r="D4" s="3146"/>
      <c r="E4" s="3146"/>
      <c r="F4" s="3146"/>
      <c r="G4" s="3146"/>
      <c r="H4" s="3147">
        <v>229</v>
      </c>
      <c r="I4" s="3148">
        <v>276</v>
      </c>
      <c r="J4" s="3148">
        <v>277</v>
      </c>
      <c r="K4" s="3147">
        <v>273</v>
      </c>
      <c r="L4" s="3149">
        <v>276</v>
      </c>
    </row>
    <row r="5" spans="2:22" s="2078" customFormat="1" ht="18" customHeight="1">
      <c r="B5" s="3145" t="s">
        <v>2493</v>
      </c>
      <c r="C5" s="3146"/>
      <c r="D5" s="3146"/>
      <c r="E5" s="3146"/>
      <c r="F5" s="3146"/>
      <c r="G5" s="3146"/>
      <c r="H5" s="3147">
        <v>77521</v>
      </c>
      <c r="I5" s="3148">
        <v>111717</v>
      </c>
      <c r="J5" s="3148">
        <v>115416</v>
      </c>
      <c r="K5" s="3147">
        <v>123380</v>
      </c>
      <c r="L5" s="3149">
        <v>97228</v>
      </c>
    </row>
    <row r="6" spans="2:22" s="2078" customFormat="1" ht="18" customHeight="1">
      <c r="B6" s="3150" t="s">
        <v>2494</v>
      </c>
      <c r="C6" s="3151"/>
      <c r="D6" s="3152" t="s">
        <v>2495</v>
      </c>
      <c r="E6" s="3153"/>
      <c r="F6" s="3153"/>
      <c r="G6" s="3154"/>
      <c r="H6" s="3155">
        <v>234859</v>
      </c>
      <c r="I6" s="3156">
        <v>235207</v>
      </c>
      <c r="J6" s="3156">
        <v>236494</v>
      </c>
      <c r="K6" s="3155">
        <v>238218</v>
      </c>
      <c r="L6" s="3157">
        <v>238881</v>
      </c>
      <c r="N6" s="3158"/>
      <c r="O6" s="3158"/>
      <c r="P6" s="3158"/>
      <c r="Q6" s="3158"/>
      <c r="R6" s="3158"/>
      <c r="S6" s="3158"/>
      <c r="T6" s="3158"/>
      <c r="U6" s="3158"/>
      <c r="V6" s="3158"/>
    </row>
    <row r="7" spans="2:22" s="2078" customFormat="1" ht="18" customHeight="1">
      <c r="B7" s="3159"/>
      <c r="C7" s="3160"/>
      <c r="D7" s="3161" t="s">
        <v>2496</v>
      </c>
      <c r="E7" s="3162"/>
      <c r="F7" s="3162"/>
      <c r="G7" s="3163"/>
      <c r="H7" s="3164">
        <v>15952</v>
      </c>
      <c r="I7" s="3165">
        <v>15940</v>
      </c>
      <c r="J7" s="3165">
        <v>16087</v>
      </c>
      <c r="K7" s="3164">
        <v>14136</v>
      </c>
      <c r="L7" s="3166">
        <v>14376</v>
      </c>
      <c r="N7" s="3167"/>
      <c r="O7" s="3167"/>
      <c r="P7" s="3167"/>
      <c r="Q7" s="3167"/>
      <c r="R7" s="3167"/>
      <c r="S7" s="3167"/>
    </row>
    <row r="8" spans="2:22" s="2078" customFormat="1" ht="18" customHeight="1">
      <c r="B8" s="3159"/>
      <c r="C8" s="3168"/>
      <c r="D8" s="3169" t="s">
        <v>2497</v>
      </c>
      <c r="E8" s="3170"/>
      <c r="F8" s="3170"/>
      <c r="G8" s="3171"/>
      <c r="H8" s="3172">
        <v>12558</v>
      </c>
      <c r="I8" s="3173">
        <v>11730</v>
      </c>
      <c r="J8" s="3173">
        <v>11705</v>
      </c>
      <c r="K8" s="3172">
        <v>11768</v>
      </c>
      <c r="L8" s="3174">
        <v>11779</v>
      </c>
      <c r="N8" s="819"/>
      <c r="O8" s="3175"/>
      <c r="P8" s="3175"/>
      <c r="Q8" s="3175"/>
      <c r="R8" s="3175"/>
      <c r="S8" s="3175"/>
    </row>
    <row r="9" spans="2:22" s="2078" customFormat="1" ht="18" customHeight="1">
      <c r="B9" s="3176"/>
      <c r="C9" s="3177"/>
      <c r="D9" s="3178" t="s">
        <v>2489</v>
      </c>
      <c r="E9" s="3179"/>
      <c r="F9" s="3179"/>
      <c r="G9" s="3180"/>
      <c r="H9" s="3147">
        <v>263369</v>
      </c>
      <c r="I9" s="3147">
        <v>262877</v>
      </c>
      <c r="J9" s="3181">
        <v>264286</v>
      </c>
      <c r="K9" s="3147">
        <v>264122</v>
      </c>
      <c r="L9" s="3149">
        <v>265036</v>
      </c>
      <c r="N9" s="3175"/>
      <c r="O9" s="3175"/>
      <c r="P9" s="3175"/>
      <c r="Q9" s="3175"/>
      <c r="R9" s="3175"/>
      <c r="S9" s="3175"/>
    </row>
    <row r="10" spans="2:22" s="2078" customFormat="1" ht="18" customHeight="1">
      <c r="B10" s="3145" t="s">
        <v>2498</v>
      </c>
      <c r="C10" s="3146"/>
      <c r="D10" s="3146"/>
      <c r="E10" s="3146"/>
      <c r="F10" s="3146"/>
      <c r="G10" s="3146"/>
      <c r="H10" s="3147">
        <v>48530</v>
      </c>
      <c r="I10" s="3148">
        <v>49341</v>
      </c>
      <c r="J10" s="3148">
        <v>49946</v>
      </c>
      <c r="K10" s="3147">
        <v>50792</v>
      </c>
      <c r="L10" s="3149">
        <v>51684</v>
      </c>
    </row>
    <row r="11" spans="2:22" s="2078" customFormat="1" ht="18" customHeight="1">
      <c r="B11" s="3145" t="s">
        <v>2499</v>
      </c>
      <c r="C11" s="3146"/>
      <c r="D11" s="3146"/>
      <c r="E11" s="3146"/>
      <c r="F11" s="3146"/>
      <c r="G11" s="3146"/>
      <c r="H11" s="3147">
        <v>64563</v>
      </c>
      <c r="I11" s="3148">
        <v>97441</v>
      </c>
      <c r="J11" s="3148">
        <v>96335</v>
      </c>
      <c r="K11" s="3147">
        <v>96836</v>
      </c>
      <c r="L11" s="3149">
        <v>96963</v>
      </c>
    </row>
    <row r="12" spans="2:22" s="2078" customFormat="1" ht="18" customHeight="1">
      <c r="B12" s="3150" t="s">
        <v>2500</v>
      </c>
      <c r="C12" s="3182"/>
      <c r="D12" s="3152" t="s">
        <v>2501</v>
      </c>
      <c r="E12" s="3153"/>
      <c r="F12" s="3153"/>
      <c r="G12" s="3183"/>
      <c r="H12" s="3155">
        <v>92644</v>
      </c>
      <c r="I12" s="3156">
        <v>132108</v>
      </c>
      <c r="J12" s="3156">
        <v>128772</v>
      </c>
      <c r="K12" s="3155">
        <v>125700</v>
      </c>
      <c r="L12" s="3157">
        <v>125471</v>
      </c>
    </row>
    <row r="13" spans="2:22" s="2078" customFormat="1" ht="18" customHeight="1">
      <c r="B13" s="3159"/>
      <c r="C13" s="3184"/>
      <c r="D13" s="3161" t="s">
        <v>2502</v>
      </c>
      <c r="E13" s="3162"/>
      <c r="F13" s="3162"/>
      <c r="G13" s="3185"/>
      <c r="H13" s="3164">
        <v>86768</v>
      </c>
      <c r="I13" s="3165">
        <v>143807</v>
      </c>
      <c r="J13" s="3165">
        <v>130390</v>
      </c>
      <c r="K13" s="3164">
        <v>127370</v>
      </c>
      <c r="L13" s="3166">
        <v>125559</v>
      </c>
    </row>
    <row r="14" spans="2:22" s="2078" customFormat="1" ht="18" customHeight="1">
      <c r="B14" s="3159"/>
      <c r="C14" s="3184"/>
      <c r="D14" s="3161" t="s">
        <v>2503</v>
      </c>
      <c r="E14" s="3162"/>
      <c r="F14" s="3162"/>
      <c r="G14" s="3185"/>
      <c r="H14" s="3164">
        <v>11915</v>
      </c>
      <c r="I14" s="3165">
        <v>18046</v>
      </c>
      <c r="J14" s="3165">
        <v>16698</v>
      </c>
      <c r="K14" s="3164">
        <v>16742</v>
      </c>
      <c r="L14" s="3166">
        <v>16097</v>
      </c>
    </row>
    <row r="15" spans="2:22" s="2078" customFormat="1" ht="18" customHeight="1">
      <c r="B15" s="3159"/>
      <c r="C15" s="3184"/>
      <c r="D15" s="3161" t="s">
        <v>2496</v>
      </c>
      <c r="E15" s="3162"/>
      <c r="F15" s="3162"/>
      <c r="G15" s="3185"/>
      <c r="H15" s="3164">
        <v>15265</v>
      </c>
      <c r="I15" s="3165">
        <v>23526</v>
      </c>
      <c r="J15" s="3165">
        <v>21509</v>
      </c>
      <c r="K15" s="3164">
        <v>22099</v>
      </c>
      <c r="L15" s="3166">
        <v>21603</v>
      </c>
    </row>
    <row r="16" spans="2:22" s="2078" customFormat="1" ht="18" customHeight="1">
      <c r="B16" s="3159"/>
      <c r="C16" s="3184"/>
      <c r="D16" s="3161" t="s">
        <v>2497</v>
      </c>
      <c r="E16" s="3162"/>
      <c r="F16" s="3162"/>
      <c r="G16" s="3185"/>
      <c r="H16" s="3164">
        <v>8542</v>
      </c>
      <c r="I16" s="3165">
        <v>11120</v>
      </c>
      <c r="J16" s="3165">
        <v>10691</v>
      </c>
      <c r="K16" s="3164">
        <v>9727</v>
      </c>
      <c r="L16" s="3166">
        <v>9935</v>
      </c>
    </row>
    <row r="17" spans="2:22" s="2078" customFormat="1" ht="18" customHeight="1">
      <c r="B17" s="3159"/>
      <c r="C17" s="3184"/>
      <c r="D17" s="3161" t="s">
        <v>1466</v>
      </c>
      <c r="E17" s="3162"/>
      <c r="F17" s="3162"/>
      <c r="G17" s="3185"/>
      <c r="H17" s="3186">
        <v>0</v>
      </c>
      <c r="I17" s="3165" t="s">
        <v>1220</v>
      </c>
      <c r="J17" s="3165" t="s">
        <v>1220</v>
      </c>
      <c r="K17" s="3187" t="s">
        <v>1220</v>
      </c>
      <c r="L17" s="3188" t="s">
        <v>1220</v>
      </c>
      <c r="N17" s="3158"/>
      <c r="O17" s="3158"/>
      <c r="P17" s="3158"/>
      <c r="Q17" s="3158"/>
      <c r="R17" s="3158"/>
      <c r="S17" s="3158"/>
      <c r="T17" s="3158"/>
      <c r="U17" s="3158"/>
      <c r="V17" s="3158"/>
    </row>
    <row r="18" spans="2:22" s="2078" customFormat="1" ht="18" customHeight="1">
      <c r="B18" s="3159"/>
      <c r="C18" s="3189"/>
      <c r="D18" s="3161" t="s">
        <v>2504</v>
      </c>
      <c r="E18" s="3162"/>
      <c r="F18" s="3162"/>
      <c r="G18" s="3185"/>
      <c r="H18" s="3172">
        <v>12861</v>
      </c>
      <c r="I18" s="3190">
        <v>21882</v>
      </c>
      <c r="J18" s="3190">
        <v>22644</v>
      </c>
      <c r="K18" s="3191">
        <v>23696</v>
      </c>
      <c r="L18" s="3192">
        <v>24108</v>
      </c>
    </row>
    <row r="19" spans="2:22" s="2078" customFormat="1" ht="18" customHeight="1">
      <c r="B19" s="3159"/>
      <c r="C19" s="3177"/>
      <c r="D19" s="3178" t="s">
        <v>2489</v>
      </c>
      <c r="E19" s="3179"/>
      <c r="F19" s="3179"/>
      <c r="G19" s="3180"/>
      <c r="H19" s="3147">
        <v>227995</v>
      </c>
      <c r="I19" s="3148">
        <v>350489</v>
      </c>
      <c r="J19" s="3148">
        <v>330704</v>
      </c>
      <c r="K19" s="3148">
        <v>325334</v>
      </c>
      <c r="L19" s="3193">
        <v>322773</v>
      </c>
      <c r="N19" s="3158"/>
      <c r="O19" s="3158"/>
      <c r="P19" s="3158"/>
      <c r="Q19" s="3158"/>
      <c r="R19" s="3158"/>
      <c r="S19" s="3158"/>
      <c r="T19" s="3158"/>
      <c r="U19" s="3158"/>
      <c r="V19" s="3158"/>
    </row>
    <row r="20" spans="2:22" s="2078" customFormat="1" ht="18" customHeight="1">
      <c r="B20" s="3150" t="s">
        <v>2505</v>
      </c>
      <c r="C20" s="3194" t="s">
        <v>2435</v>
      </c>
      <c r="D20" s="3194"/>
      <c r="E20" s="3195"/>
      <c r="F20" s="3196" t="s">
        <v>2506</v>
      </c>
      <c r="G20" s="3195"/>
      <c r="H20" s="3197">
        <v>1807</v>
      </c>
      <c r="I20" s="3198">
        <v>2794</v>
      </c>
      <c r="J20" s="3198">
        <v>2891</v>
      </c>
      <c r="K20" s="3197">
        <v>2987</v>
      </c>
      <c r="L20" s="3199">
        <v>2842</v>
      </c>
    </row>
    <row r="21" spans="2:22" s="2078" customFormat="1" ht="18" customHeight="1">
      <c r="B21" s="3159"/>
      <c r="C21" s="3200"/>
      <c r="D21" s="3200"/>
      <c r="E21" s="3200"/>
      <c r="F21" s="3201" t="s">
        <v>2507</v>
      </c>
      <c r="G21" s="3200"/>
      <c r="H21" s="3164">
        <v>85</v>
      </c>
      <c r="I21" s="3165">
        <v>191</v>
      </c>
      <c r="J21" s="3165">
        <v>196</v>
      </c>
      <c r="K21" s="3164">
        <v>222</v>
      </c>
      <c r="L21" s="3166">
        <v>235</v>
      </c>
    </row>
    <row r="22" spans="2:22" s="2078" customFormat="1" ht="18" customHeight="1">
      <c r="B22" s="3159"/>
      <c r="C22" s="3202" t="s">
        <v>2508</v>
      </c>
      <c r="D22" s="3203"/>
      <c r="E22" s="3204"/>
      <c r="F22" s="3201" t="s">
        <v>2509</v>
      </c>
      <c r="G22" s="3200"/>
      <c r="H22" s="3164">
        <v>1286</v>
      </c>
      <c r="I22" s="3165">
        <v>2887</v>
      </c>
      <c r="J22" s="3165">
        <v>4229</v>
      </c>
      <c r="K22" s="3164">
        <v>5890</v>
      </c>
      <c r="L22" s="3166">
        <v>5672</v>
      </c>
    </row>
    <row r="23" spans="2:22" s="2078" customFormat="1" ht="18" customHeight="1">
      <c r="B23" s="3159"/>
      <c r="C23" s="3205"/>
      <c r="D23" s="3206"/>
      <c r="E23" s="3207"/>
      <c r="F23" s="3201" t="s">
        <v>2507</v>
      </c>
      <c r="G23" s="3200"/>
      <c r="H23" s="3164">
        <v>74</v>
      </c>
      <c r="I23" s="3165">
        <v>166</v>
      </c>
      <c r="J23" s="3165">
        <v>172</v>
      </c>
      <c r="K23" s="3164">
        <v>213</v>
      </c>
      <c r="L23" s="3166">
        <v>241</v>
      </c>
    </row>
    <row r="24" spans="2:22" s="2078" customFormat="1" ht="18" customHeight="1">
      <c r="B24" s="3159"/>
      <c r="C24" s="3208" t="s">
        <v>2510</v>
      </c>
      <c r="D24" s="3208"/>
      <c r="E24" s="3200"/>
      <c r="F24" s="3201" t="s">
        <v>2509</v>
      </c>
      <c r="G24" s="3200"/>
      <c r="H24" s="3164">
        <v>8</v>
      </c>
      <c r="I24" s="3165">
        <v>76</v>
      </c>
      <c r="J24" s="3165">
        <v>339</v>
      </c>
      <c r="K24" s="3164">
        <v>757</v>
      </c>
      <c r="L24" s="3166">
        <v>792</v>
      </c>
    </row>
    <row r="25" spans="2:22" s="2078" customFormat="1" ht="18" customHeight="1">
      <c r="B25" s="3159"/>
      <c r="C25" s="3209"/>
      <c r="D25" s="3209"/>
      <c r="E25" s="3209"/>
      <c r="F25" s="3210" t="s">
        <v>2507</v>
      </c>
      <c r="G25" s="3209"/>
      <c r="H25" s="3172">
        <v>3</v>
      </c>
      <c r="I25" s="3173">
        <v>19</v>
      </c>
      <c r="J25" s="3173">
        <v>72</v>
      </c>
      <c r="K25" s="3172">
        <v>143</v>
      </c>
      <c r="L25" s="3174">
        <v>135</v>
      </c>
    </row>
    <row r="26" spans="2:22" s="2078" customFormat="1" ht="18" customHeight="1">
      <c r="B26" s="3159"/>
      <c r="C26" s="3211" t="s">
        <v>2489</v>
      </c>
      <c r="D26" s="3211"/>
      <c r="E26" s="3146"/>
      <c r="F26" s="3212" t="s">
        <v>2509</v>
      </c>
      <c r="G26" s="3213"/>
      <c r="H26" s="3155">
        <v>3101</v>
      </c>
      <c r="I26" s="3155">
        <v>5757</v>
      </c>
      <c r="J26" s="3155">
        <v>7459</v>
      </c>
      <c r="K26" s="3155">
        <v>9634</v>
      </c>
      <c r="L26" s="3214">
        <v>9306</v>
      </c>
    </row>
    <row r="27" spans="2:22" s="2078" customFormat="1" ht="18" customHeight="1" thickBot="1">
      <c r="B27" s="3215"/>
      <c r="C27" s="3216"/>
      <c r="D27" s="3216"/>
      <c r="E27" s="3216"/>
      <c r="F27" s="3217" t="s">
        <v>2507</v>
      </c>
      <c r="G27" s="3218"/>
      <c r="H27" s="3219">
        <v>162</v>
      </c>
      <c r="I27" s="3219">
        <v>376</v>
      </c>
      <c r="J27" s="3219">
        <v>440</v>
      </c>
      <c r="K27" s="3219">
        <v>578</v>
      </c>
      <c r="L27" s="3220">
        <v>611</v>
      </c>
    </row>
    <row r="28" spans="2:22" s="2078" customFormat="1" ht="15" customHeight="1" thickBot="1">
      <c r="B28" s="110"/>
      <c r="I28" s="79"/>
      <c r="J28" s="79"/>
      <c r="K28" s="79"/>
      <c r="L28" s="79"/>
    </row>
    <row r="29" spans="2:22" s="2078" customFormat="1" ht="18" customHeight="1">
      <c r="B29" s="3221"/>
      <c r="C29" s="2238" t="s">
        <v>2511</v>
      </c>
      <c r="D29" s="2507"/>
      <c r="E29" s="2507"/>
      <c r="F29" s="2507"/>
      <c r="G29" s="2507"/>
      <c r="H29" s="2784" t="s">
        <v>2512</v>
      </c>
      <c r="I29" s="2784"/>
      <c r="J29" s="2784"/>
      <c r="K29" s="2784"/>
      <c r="L29" s="3222"/>
    </row>
    <row r="30" spans="2:22" s="2078" customFormat="1" ht="18" customHeight="1">
      <c r="B30" s="3223" t="s">
        <v>2513</v>
      </c>
      <c r="C30" s="2500" t="s">
        <v>2514</v>
      </c>
      <c r="D30" s="2501"/>
      <c r="E30" s="2502"/>
      <c r="F30" s="2500" t="s">
        <v>2515</v>
      </c>
      <c r="G30" s="2501"/>
      <c r="H30" s="82" t="s">
        <v>2516</v>
      </c>
      <c r="I30" s="82" t="s">
        <v>2517</v>
      </c>
      <c r="J30" s="82" t="s">
        <v>2518</v>
      </c>
      <c r="K30" s="82" t="s">
        <v>2519</v>
      </c>
      <c r="L30" s="83" t="s">
        <v>2520</v>
      </c>
    </row>
    <row r="31" spans="2:22" s="2078" customFormat="1" ht="18" customHeight="1" thickBot="1">
      <c r="B31" s="2487"/>
      <c r="C31" s="2491">
        <v>95</v>
      </c>
      <c r="D31" s="3224"/>
      <c r="E31" s="2492"/>
      <c r="F31" s="3225">
        <v>2480</v>
      </c>
      <c r="G31" s="3224"/>
      <c r="H31" s="3226">
        <v>2928</v>
      </c>
      <c r="I31" s="3227">
        <v>1987</v>
      </c>
      <c r="J31" s="3228">
        <v>21</v>
      </c>
      <c r="K31" s="3227">
        <v>4936</v>
      </c>
      <c r="L31" s="3229">
        <v>15</v>
      </c>
    </row>
    <row r="32" spans="2:22" s="2078" customFormat="1" ht="14.25" customHeight="1">
      <c r="B32" s="2"/>
      <c r="C32" s="2"/>
      <c r="D32" s="2"/>
      <c r="E32" s="2"/>
      <c r="F32" s="2"/>
      <c r="G32" s="2"/>
      <c r="H32" s="2"/>
      <c r="I32" s="2"/>
      <c r="J32" s="2"/>
      <c r="K32" s="2"/>
      <c r="L32" s="105" t="s">
        <v>2521</v>
      </c>
    </row>
    <row r="33" spans="2:14" s="2078" customFormat="1" ht="14.25" customHeight="1">
      <c r="B33" s="2"/>
      <c r="C33" s="2"/>
      <c r="D33" s="2"/>
      <c r="E33" s="2"/>
      <c r="F33" s="2"/>
      <c r="G33" s="2"/>
      <c r="H33" s="2"/>
      <c r="I33" s="2"/>
      <c r="J33" s="2"/>
      <c r="K33" s="2"/>
      <c r="L33" s="105"/>
    </row>
    <row r="34" spans="2:14" s="2078" customFormat="1" ht="18" customHeight="1">
      <c r="B34" s="3096"/>
      <c r="C34" s="3096"/>
      <c r="D34" s="3096"/>
      <c r="E34" s="3096"/>
      <c r="F34" s="3096"/>
      <c r="G34" s="3096"/>
      <c r="H34" s="3096"/>
      <c r="I34" s="3096"/>
      <c r="J34" s="3096"/>
      <c r="K34" s="3096"/>
      <c r="L34" s="3096"/>
      <c r="N34" s="2"/>
    </row>
    <row r="35" spans="2:14" s="2078" customFormat="1" ht="18" customHeight="1">
      <c r="B35" s="3096"/>
      <c r="C35" s="3096"/>
      <c r="D35" s="3096"/>
      <c r="E35" s="3096"/>
      <c r="F35" s="3096"/>
      <c r="G35" s="3096"/>
      <c r="H35" s="3096"/>
      <c r="I35" s="3096"/>
      <c r="J35" s="3096"/>
      <c r="K35" s="3096"/>
      <c r="L35" s="3096"/>
    </row>
    <row r="36" spans="2:14" ht="12" customHeight="1">
      <c r="B36" s="3096"/>
      <c r="C36" s="3096"/>
      <c r="D36" s="3096"/>
      <c r="E36" s="3096"/>
      <c r="F36" s="3096"/>
      <c r="G36" s="3096"/>
      <c r="H36" s="3096"/>
      <c r="I36" s="3096"/>
      <c r="J36" s="3096"/>
      <c r="K36" s="3096"/>
      <c r="L36" s="3096"/>
    </row>
    <row r="37" spans="2:14" ht="18.75" customHeight="1">
      <c r="B37" s="3096"/>
      <c r="C37" s="3096"/>
      <c r="D37" s="3096"/>
      <c r="E37" s="3096"/>
      <c r="F37" s="3096"/>
      <c r="G37" s="3096"/>
      <c r="H37" s="3096"/>
      <c r="I37" s="3096"/>
      <c r="J37" s="3096"/>
      <c r="K37" s="3096"/>
      <c r="L37" s="3096"/>
    </row>
  </sheetData>
  <mergeCells count="42">
    <mergeCell ref="C29:G29"/>
    <mergeCell ref="H29:L29"/>
    <mergeCell ref="B30:B31"/>
    <mergeCell ref="C30:E30"/>
    <mergeCell ref="F30:G30"/>
    <mergeCell ref="C31:E31"/>
    <mergeCell ref="F31:G31"/>
    <mergeCell ref="F23:G23"/>
    <mergeCell ref="C24:E25"/>
    <mergeCell ref="F24:G24"/>
    <mergeCell ref="F25:G25"/>
    <mergeCell ref="C26:E27"/>
    <mergeCell ref="F26:G26"/>
    <mergeCell ref="F27:G27"/>
    <mergeCell ref="N17:V17"/>
    <mergeCell ref="D18:F18"/>
    <mergeCell ref="D19:F19"/>
    <mergeCell ref="N19:V19"/>
    <mergeCell ref="B20:B27"/>
    <mergeCell ref="C20:E21"/>
    <mergeCell ref="F20:G20"/>
    <mergeCell ref="F21:G21"/>
    <mergeCell ref="C22:E23"/>
    <mergeCell ref="F22:G22"/>
    <mergeCell ref="B10:G10"/>
    <mergeCell ref="B11:G11"/>
    <mergeCell ref="B12:B19"/>
    <mergeCell ref="D12:F12"/>
    <mergeCell ref="D13:F13"/>
    <mergeCell ref="D14:F14"/>
    <mergeCell ref="D15:F15"/>
    <mergeCell ref="D16:F16"/>
    <mergeCell ref="D17:F17"/>
    <mergeCell ref="B3:G3"/>
    <mergeCell ref="B4:G4"/>
    <mergeCell ref="B5:G5"/>
    <mergeCell ref="B6:B9"/>
    <mergeCell ref="D6:F6"/>
    <mergeCell ref="N6:V6"/>
    <mergeCell ref="D7:F7"/>
    <mergeCell ref="D8:F8"/>
    <mergeCell ref="D9:F9"/>
  </mergeCells>
  <phoneticPr fontId="13"/>
  <pageMargins left="0.70866141732283472" right="0.39370078740157483" top="0.39370078740157483" bottom="0.6692913385826772" header="0.31496062992125984" footer="0.51181102362204722"/>
  <pageSetup paperSize="9" firstPageNumber="75" fitToHeight="0" orientation="portrait" horizontalDpi="300" verticalDpi="300"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A1:Q48"/>
  <sheetViews>
    <sheetView view="pageBreakPreview" zoomScaleNormal="85" zoomScaleSheetLayoutView="100" workbookViewId="0"/>
  </sheetViews>
  <sheetFormatPr defaultRowHeight="12" customHeight="1"/>
  <cols>
    <col min="1" max="1" width="2.625" style="2" customWidth="1"/>
    <col min="2" max="2" width="5.125" style="2" customWidth="1"/>
    <col min="3" max="4" width="3.625" style="2" customWidth="1"/>
    <col min="5" max="5" width="5.625" style="2" customWidth="1"/>
    <col min="6" max="6" width="8.625" style="2" customWidth="1"/>
    <col min="7" max="7" width="3.625" style="2" customWidth="1"/>
    <col min="8" max="12" width="10.625" style="2" customWidth="1"/>
    <col min="13" max="16384" width="9" style="2"/>
  </cols>
  <sheetData>
    <row r="1" spans="2:14" s="2078" customFormat="1" ht="18" customHeight="1">
      <c r="B1" s="2078" t="s">
        <v>2522</v>
      </c>
    </row>
    <row r="2" spans="2:14" s="2078" customFormat="1" ht="15" customHeight="1" thickBot="1"/>
    <row r="3" spans="2:14" ht="24.75" customHeight="1">
      <c r="B3" s="3142" t="s">
        <v>2492</v>
      </c>
      <c r="C3" s="3143"/>
      <c r="D3" s="3143"/>
      <c r="E3" s="3143"/>
      <c r="F3" s="3143"/>
      <c r="G3" s="3144"/>
      <c r="H3" s="2083" t="s">
        <v>2466</v>
      </c>
      <c r="I3" s="2083">
        <v>3</v>
      </c>
      <c r="J3" s="2083">
        <v>4</v>
      </c>
      <c r="K3" s="2083">
        <v>5</v>
      </c>
      <c r="L3" s="2086">
        <v>6</v>
      </c>
    </row>
    <row r="4" spans="2:14" ht="18" customHeight="1">
      <c r="B4" s="3230" t="s">
        <v>2523</v>
      </c>
      <c r="C4" s="3231"/>
      <c r="D4" s="3231"/>
      <c r="E4" s="3231"/>
      <c r="F4" s="3231"/>
      <c r="G4" s="3232"/>
      <c r="H4" s="3233">
        <v>37803</v>
      </c>
      <c r="I4" s="3233">
        <v>19874</v>
      </c>
      <c r="J4" s="3233">
        <v>88865</v>
      </c>
      <c r="K4" s="3233">
        <v>107091</v>
      </c>
      <c r="L4" s="3234">
        <v>12153</v>
      </c>
    </row>
    <row r="5" spans="2:14" ht="18" customHeight="1">
      <c r="B5" s="3230" t="s">
        <v>2524</v>
      </c>
      <c r="C5" s="3231"/>
      <c r="D5" s="3231"/>
      <c r="E5" s="3231"/>
      <c r="F5" s="3231"/>
      <c r="G5" s="3232"/>
      <c r="H5" s="3233">
        <v>6682</v>
      </c>
      <c r="I5" s="3233">
        <v>8151</v>
      </c>
      <c r="J5" s="3233">
        <v>19138</v>
      </c>
      <c r="K5" s="3233">
        <v>24758</v>
      </c>
      <c r="L5" s="3234">
        <v>1120</v>
      </c>
    </row>
    <row r="6" spans="2:14" ht="18" customHeight="1">
      <c r="B6" s="3235" t="s">
        <v>2525</v>
      </c>
      <c r="C6" s="3236"/>
      <c r="D6" s="3236"/>
      <c r="E6" s="3237"/>
      <c r="F6" s="3238" t="s">
        <v>2506</v>
      </c>
      <c r="G6" s="3239"/>
      <c r="H6" s="3240">
        <v>19689</v>
      </c>
      <c r="I6" s="3240">
        <v>7499</v>
      </c>
      <c r="J6" s="3240">
        <v>49231</v>
      </c>
      <c r="K6" s="3240">
        <v>57852</v>
      </c>
      <c r="L6" s="3241">
        <v>8077</v>
      </c>
    </row>
    <row r="7" spans="2:14" ht="18" customHeight="1">
      <c r="B7" s="3242"/>
      <c r="C7" s="3243"/>
      <c r="D7" s="3243"/>
      <c r="E7" s="3244"/>
      <c r="F7" s="3245" t="s">
        <v>2507</v>
      </c>
      <c r="G7" s="3246"/>
      <c r="H7" s="3247">
        <v>277</v>
      </c>
      <c r="I7" s="3247">
        <v>863</v>
      </c>
      <c r="J7" s="3247">
        <v>3221</v>
      </c>
      <c r="K7" s="3247">
        <v>3842</v>
      </c>
      <c r="L7" s="3248">
        <v>681</v>
      </c>
    </row>
    <row r="8" spans="2:14" ht="18" customHeight="1">
      <c r="B8" s="3249" t="s">
        <v>2526</v>
      </c>
      <c r="C8" s="3243"/>
      <c r="D8" s="3243"/>
      <c r="E8" s="3244"/>
      <c r="F8" s="3245" t="s">
        <v>2506</v>
      </c>
      <c r="G8" s="3246"/>
      <c r="H8" s="3247">
        <v>7355</v>
      </c>
      <c r="I8" s="3247">
        <v>3686</v>
      </c>
      <c r="J8" s="3247">
        <v>17476</v>
      </c>
      <c r="K8" s="3247">
        <v>21882</v>
      </c>
      <c r="L8" s="3248">
        <v>2718</v>
      </c>
    </row>
    <row r="9" spans="2:14" ht="18" customHeight="1">
      <c r="B9" s="3242"/>
      <c r="C9" s="3243"/>
      <c r="D9" s="3243"/>
      <c r="E9" s="3244"/>
      <c r="F9" s="3245" t="s">
        <v>2507</v>
      </c>
      <c r="G9" s="3246"/>
      <c r="H9" s="3247">
        <v>499</v>
      </c>
      <c r="I9" s="3247">
        <v>240</v>
      </c>
      <c r="J9" s="3247">
        <v>1274</v>
      </c>
      <c r="K9" s="3247">
        <v>1441</v>
      </c>
      <c r="L9" s="3248">
        <v>221</v>
      </c>
    </row>
    <row r="10" spans="2:14" ht="18" customHeight="1">
      <c r="B10" s="3249" t="s">
        <v>2527</v>
      </c>
      <c r="C10" s="3243"/>
      <c r="D10" s="3243"/>
      <c r="E10" s="3244"/>
      <c r="F10" s="3245" t="s">
        <v>2506</v>
      </c>
      <c r="G10" s="3246"/>
      <c r="H10" s="3247">
        <v>4178</v>
      </c>
      <c r="I10" s="3247">
        <v>1386</v>
      </c>
      <c r="J10" s="3247">
        <v>5695</v>
      </c>
      <c r="K10" s="3247">
        <v>5979</v>
      </c>
      <c r="L10" s="3248">
        <v>935</v>
      </c>
    </row>
    <row r="11" spans="2:14" ht="18" customHeight="1">
      <c r="B11" s="3242"/>
      <c r="C11" s="3243"/>
      <c r="D11" s="3243"/>
      <c r="E11" s="3244"/>
      <c r="F11" s="3245" t="s">
        <v>2507</v>
      </c>
      <c r="G11" s="3246"/>
      <c r="H11" s="3247">
        <v>469</v>
      </c>
      <c r="I11" s="3247">
        <v>161</v>
      </c>
      <c r="J11" s="3247">
        <v>703</v>
      </c>
      <c r="K11" s="3247">
        <v>905</v>
      </c>
      <c r="L11" s="3248">
        <v>149</v>
      </c>
    </row>
    <row r="12" spans="2:14" ht="18" customHeight="1">
      <c r="B12" s="3249" t="s">
        <v>2528</v>
      </c>
      <c r="C12" s="3243"/>
      <c r="D12" s="3243"/>
      <c r="E12" s="3244"/>
      <c r="F12" s="3245" t="s">
        <v>2506</v>
      </c>
      <c r="G12" s="3246"/>
      <c r="H12" s="3247">
        <v>0</v>
      </c>
      <c r="I12" s="3247">
        <v>78</v>
      </c>
      <c r="J12" s="3247">
        <v>201</v>
      </c>
      <c r="K12" s="3247">
        <v>285</v>
      </c>
      <c r="L12" s="3248">
        <v>32</v>
      </c>
    </row>
    <row r="13" spans="2:14" ht="18" customHeight="1">
      <c r="B13" s="3242"/>
      <c r="C13" s="3243"/>
      <c r="D13" s="3243"/>
      <c r="E13" s="3244"/>
      <c r="F13" s="3245" t="s">
        <v>2507</v>
      </c>
      <c r="G13" s="3246"/>
      <c r="H13" s="3247">
        <v>0</v>
      </c>
      <c r="I13" s="3247">
        <v>78</v>
      </c>
      <c r="J13" s="3247">
        <v>201</v>
      </c>
      <c r="K13" s="3247">
        <v>285</v>
      </c>
      <c r="L13" s="3248">
        <v>32</v>
      </c>
      <c r="N13" s="2" t="s">
        <v>629</v>
      </c>
    </row>
    <row r="14" spans="2:14" ht="18" customHeight="1">
      <c r="B14" s="3250" t="s">
        <v>2529</v>
      </c>
      <c r="C14" s="3243"/>
      <c r="D14" s="3243"/>
      <c r="E14" s="3244"/>
      <c r="F14" s="3245" t="s">
        <v>2506</v>
      </c>
      <c r="G14" s="3246"/>
      <c r="H14" s="3247">
        <v>5270</v>
      </c>
      <c r="I14" s="3247">
        <v>6761</v>
      </c>
      <c r="J14" s="3247">
        <v>13422</v>
      </c>
      <c r="K14" s="3247">
        <v>17907</v>
      </c>
      <c r="L14" s="3248">
        <v>0</v>
      </c>
    </row>
    <row r="15" spans="2:14" ht="18" customHeight="1">
      <c r="B15" s="3242"/>
      <c r="C15" s="3243"/>
      <c r="D15" s="3243"/>
      <c r="E15" s="3244"/>
      <c r="F15" s="3245" t="s">
        <v>2507</v>
      </c>
      <c r="G15" s="3246"/>
      <c r="H15" s="3247">
        <v>5270</v>
      </c>
      <c r="I15" s="3247">
        <v>6761</v>
      </c>
      <c r="J15" s="3247">
        <v>13422</v>
      </c>
      <c r="K15" s="3247">
        <v>17907</v>
      </c>
      <c r="L15" s="3248">
        <v>0</v>
      </c>
    </row>
    <row r="16" spans="2:14" ht="18" customHeight="1">
      <c r="B16" s="3249" t="s">
        <v>2530</v>
      </c>
      <c r="C16" s="3243"/>
      <c r="D16" s="3243"/>
      <c r="E16" s="3244"/>
      <c r="F16" s="3245" t="s">
        <v>2506</v>
      </c>
      <c r="G16" s="3246"/>
      <c r="H16" s="3247">
        <v>212</v>
      </c>
      <c r="I16" s="3247">
        <v>112</v>
      </c>
      <c r="J16" s="3247">
        <v>844</v>
      </c>
      <c r="K16" s="3247">
        <v>1043</v>
      </c>
      <c r="L16" s="3248">
        <v>84</v>
      </c>
    </row>
    <row r="17" spans="1:14" ht="18" customHeight="1">
      <c r="B17" s="3242"/>
      <c r="C17" s="3243"/>
      <c r="D17" s="3243"/>
      <c r="E17" s="3244"/>
      <c r="F17" s="3245" t="s">
        <v>2507</v>
      </c>
      <c r="G17" s="3246"/>
      <c r="H17" s="3247">
        <v>41</v>
      </c>
      <c r="I17" s="3247">
        <v>16</v>
      </c>
      <c r="J17" s="3247">
        <v>124</v>
      </c>
      <c r="K17" s="3247">
        <v>162</v>
      </c>
      <c r="L17" s="3248">
        <v>13</v>
      </c>
    </row>
    <row r="18" spans="1:14" ht="18" customHeight="1">
      <c r="B18" s="3249" t="s">
        <v>2531</v>
      </c>
      <c r="C18" s="3243"/>
      <c r="D18" s="3243"/>
      <c r="E18" s="3244"/>
      <c r="F18" s="3245" t="s">
        <v>2506</v>
      </c>
      <c r="G18" s="3246"/>
      <c r="H18" s="3247">
        <v>1099</v>
      </c>
      <c r="I18" s="3247">
        <v>352</v>
      </c>
      <c r="J18" s="3247">
        <v>1996</v>
      </c>
      <c r="K18" s="3247">
        <v>2143</v>
      </c>
      <c r="L18" s="3248">
        <v>307</v>
      </c>
    </row>
    <row r="19" spans="1:14" ht="18" customHeight="1" thickBot="1">
      <c r="B19" s="3251"/>
      <c r="C19" s="3252"/>
      <c r="D19" s="3252"/>
      <c r="E19" s="3253"/>
      <c r="F19" s="3254" t="s">
        <v>2507</v>
      </c>
      <c r="G19" s="3255"/>
      <c r="H19" s="3256">
        <v>126</v>
      </c>
      <c r="I19" s="3256">
        <v>32</v>
      </c>
      <c r="J19" s="3256">
        <v>193</v>
      </c>
      <c r="K19" s="3256">
        <v>216</v>
      </c>
      <c r="L19" s="3257">
        <v>24</v>
      </c>
      <c r="N19" s="25"/>
    </row>
    <row r="20" spans="1:14" ht="18" customHeight="1">
      <c r="B20" s="3258" t="s">
        <v>2532</v>
      </c>
      <c r="C20" s="3258"/>
      <c r="D20" s="3258"/>
      <c r="E20" s="3258"/>
      <c r="F20" s="3258"/>
      <c r="G20" s="3258"/>
      <c r="H20" s="3258"/>
      <c r="I20" s="3258"/>
      <c r="J20" s="3258"/>
      <c r="K20" s="2085"/>
      <c r="L20" s="2085" t="s">
        <v>2533</v>
      </c>
      <c r="N20" s="25"/>
    </row>
    <row r="21" spans="1:14" s="2078" customFormat="1" ht="14.25" customHeight="1">
      <c r="B21" s="3259"/>
      <c r="C21" s="3259"/>
      <c r="D21" s="3259"/>
      <c r="E21" s="3259"/>
      <c r="F21" s="3259"/>
      <c r="G21" s="3259"/>
      <c r="H21" s="3259"/>
      <c r="I21" s="3259"/>
      <c r="J21" s="3259"/>
      <c r="K21" s="2085"/>
      <c r="L21" s="2085"/>
    </row>
    <row r="22" spans="1:14" ht="18" customHeight="1">
      <c r="A22" s="2078"/>
      <c r="B22" s="2078" t="s">
        <v>2534</v>
      </c>
      <c r="C22" s="2078"/>
      <c r="D22" s="2078"/>
      <c r="E22" s="2078"/>
      <c r="F22" s="2078"/>
      <c r="G22" s="2078"/>
      <c r="H22" s="2078"/>
      <c r="I22" s="2078"/>
      <c r="J22" s="2078"/>
      <c r="K22" s="2078"/>
      <c r="L22" s="2078"/>
    </row>
    <row r="23" spans="1:14" ht="15" customHeight="1" thickBot="1">
      <c r="A23" s="2078"/>
      <c r="B23" s="2078"/>
      <c r="C23" s="2078"/>
      <c r="D23" s="2078"/>
      <c r="E23" s="2078"/>
      <c r="F23" s="2078"/>
      <c r="G23" s="2078"/>
      <c r="H23" s="2078"/>
      <c r="I23" s="2078"/>
      <c r="J23" s="2078"/>
      <c r="K23" s="2078"/>
      <c r="L23" s="2078"/>
    </row>
    <row r="24" spans="1:14" ht="24" customHeight="1">
      <c r="B24" s="3142" t="s">
        <v>2492</v>
      </c>
      <c r="C24" s="3143"/>
      <c r="D24" s="3143"/>
      <c r="E24" s="3143"/>
      <c r="F24" s="3143"/>
      <c r="G24" s="3144"/>
      <c r="H24" s="2083" t="s">
        <v>2466</v>
      </c>
      <c r="I24" s="2083">
        <v>3</v>
      </c>
      <c r="J24" s="2083">
        <v>4</v>
      </c>
      <c r="K24" s="2083">
        <v>5</v>
      </c>
      <c r="L24" s="2086">
        <v>6</v>
      </c>
    </row>
    <row r="25" spans="1:14" ht="18" customHeight="1">
      <c r="B25" s="3230" t="s">
        <v>2523</v>
      </c>
      <c r="C25" s="2367"/>
      <c r="D25" s="2367"/>
      <c r="E25" s="2367"/>
      <c r="F25" s="2367"/>
      <c r="G25" s="2336"/>
      <c r="H25" s="3233">
        <v>9565</v>
      </c>
      <c r="I25" s="3233">
        <v>30115</v>
      </c>
      <c r="J25" s="3233">
        <v>73406</v>
      </c>
      <c r="K25" s="3233">
        <v>63500</v>
      </c>
      <c r="L25" s="3234">
        <v>77246</v>
      </c>
    </row>
    <row r="26" spans="1:14" ht="18" customHeight="1">
      <c r="B26" s="3230" t="s">
        <v>2524</v>
      </c>
      <c r="C26" s="2367"/>
      <c r="D26" s="2367"/>
      <c r="E26" s="2367"/>
      <c r="F26" s="2367"/>
      <c r="G26" s="2336"/>
      <c r="H26" s="3233">
        <v>877</v>
      </c>
      <c r="I26" s="3233">
        <v>2886</v>
      </c>
      <c r="J26" s="3233">
        <v>3647</v>
      </c>
      <c r="K26" s="3233">
        <v>4272</v>
      </c>
      <c r="L26" s="3234">
        <v>4634</v>
      </c>
    </row>
    <row r="27" spans="1:14" ht="18" customHeight="1">
      <c r="B27" s="3235" t="s">
        <v>2535</v>
      </c>
      <c r="C27" s="3260"/>
      <c r="D27" s="3260"/>
      <c r="E27" s="2520"/>
      <c r="F27" s="3238" t="s">
        <v>2506</v>
      </c>
      <c r="G27" s="3261"/>
      <c r="H27" s="475">
        <v>2476</v>
      </c>
      <c r="I27" s="475">
        <v>9193</v>
      </c>
      <c r="J27" s="3240">
        <v>20898</v>
      </c>
      <c r="K27" s="3240">
        <v>28293</v>
      </c>
      <c r="L27" s="3241">
        <v>28916</v>
      </c>
    </row>
    <row r="28" spans="1:14" ht="18" customHeight="1">
      <c r="B28" s="3262"/>
      <c r="C28" s="3263"/>
      <c r="D28" s="3263"/>
      <c r="E28" s="2513"/>
      <c r="F28" s="3245" t="s">
        <v>2507</v>
      </c>
      <c r="G28" s="3264"/>
      <c r="H28" s="1517">
        <v>25</v>
      </c>
      <c r="I28" s="1517">
        <v>107</v>
      </c>
      <c r="J28" s="3247">
        <v>181</v>
      </c>
      <c r="K28" s="3247">
        <v>208</v>
      </c>
      <c r="L28" s="3248">
        <v>226</v>
      </c>
    </row>
    <row r="29" spans="1:14" ht="18" customHeight="1">
      <c r="A29" s="2" t="s">
        <v>2536</v>
      </c>
      <c r="B29" s="3249" t="s">
        <v>2537</v>
      </c>
      <c r="C29" s="3263"/>
      <c r="D29" s="3263"/>
      <c r="E29" s="2513"/>
      <c r="F29" s="3245" t="s">
        <v>2506</v>
      </c>
      <c r="G29" s="3264"/>
      <c r="H29" s="1517">
        <v>220</v>
      </c>
      <c r="I29" s="1517">
        <v>1167</v>
      </c>
      <c r="J29" s="3247">
        <v>3679</v>
      </c>
      <c r="K29" s="3247">
        <v>2383</v>
      </c>
      <c r="L29" s="3248">
        <v>3304</v>
      </c>
      <c r="N29" s="25"/>
    </row>
    <row r="30" spans="1:14" ht="18" customHeight="1">
      <c r="B30" s="3262"/>
      <c r="C30" s="3263"/>
      <c r="D30" s="3263"/>
      <c r="E30" s="2513"/>
      <c r="F30" s="3245" t="s">
        <v>2507</v>
      </c>
      <c r="G30" s="3264"/>
      <c r="H30" s="1517">
        <v>40</v>
      </c>
      <c r="I30" s="1517">
        <v>164</v>
      </c>
      <c r="J30" s="3247">
        <v>415</v>
      </c>
      <c r="K30" s="3247">
        <v>318</v>
      </c>
      <c r="L30" s="3248">
        <v>374</v>
      </c>
    </row>
    <row r="31" spans="1:14" ht="18" customHeight="1">
      <c r="B31" s="3249" t="s">
        <v>2538</v>
      </c>
      <c r="C31" s="3263"/>
      <c r="D31" s="3263"/>
      <c r="E31" s="2513"/>
      <c r="F31" s="3245" t="s">
        <v>2506</v>
      </c>
      <c r="G31" s="3264"/>
      <c r="H31" s="1517">
        <v>1141</v>
      </c>
      <c r="I31" s="1517">
        <v>6425</v>
      </c>
      <c r="J31" s="3247">
        <v>6722</v>
      </c>
      <c r="K31" s="3247">
        <v>8212</v>
      </c>
      <c r="L31" s="3248">
        <v>10026</v>
      </c>
    </row>
    <row r="32" spans="1:14" ht="18" customHeight="1">
      <c r="B32" s="3265"/>
      <c r="C32" s="3266"/>
      <c r="D32" s="3266"/>
      <c r="E32" s="3267"/>
      <c r="F32" s="3268" t="s">
        <v>2507</v>
      </c>
      <c r="G32" s="3269"/>
      <c r="H32" s="1517">
        <v>178</v>
      </c>
      <c r="I32" s="1517">
        <v>715</v>
      </c>
      <c r="J32" s="3247">
        <v>625</v>
      </c>
      <c r="K32" s="3247">
        <v>735</v>
      </c>
      <c r="L32" s="3248">
        <v>727</v>
      </c>
    </row>
    <row r="33" spans="1:17" ht="18" customHeight="1">
      <c r="A33" s="2078"/>
      <c r="B33" s="3249" t="s">
        <v>2539</v>
      </c>
      <c r="C33" s="3263"/>
      <c r="D33" s="3263"/>
      <c r="E33" s="2513"/>
      <c r="F33" s="3245" t="s">
        <v>2506</v>
      </c>
      <c r="G33" s="3264"/>
      <c r="H33" s="1517">
        <v>194</v>
      </c>
      <c r="I33" s="1517">
        <v>646</v>
      </c>
      <c r="J33" s="3247">
        <v>1027</v>
      </c>
      <c r="K33" s="3247">
        <v>1349</v>
      </c>
      <c r="L33" s="3248">
        <v>1374</v>
      </c>
    </row>
    <row r="34" spans="1:17" ht="18" customHeight="1">
      <c r="B34" s="3265"/>
      <c r="C34" s="3266"/>
      <c r="D34" s="3266"/>
      <c r="E34" s="3267"/>
      <c r="F34" s="3245" t="s">
        <v>2507</v>
      </c>
      <c r="G34" s="3264"/>
      <c r="H34" s="1517">
        <v>174</v>
      </c>
      <c r="I34" s="1517">
        <v>505</v>
      </c>
      <c r="J34" s="3247">
        <v>584</v>
      </c>
      <c r="K34" s="3247">
        <v>953</v>
      </c>
      <c r="L34" s="3248">
        <v>985</v>
      </c>
    </row>
    <row r="35" spans="1:17" ht="18" customHeight="1">
      <c r="B35" s="3249" t="s">
        <v>2540</v>
      </c>
      <c r="C35" s="3263"/>
      <c r="D35" s="3263"/>
      <c r="E35" s="2513"/>
      <c r="F35" s="3245" t="s">
        <v>2506</v>
      </c>
      <c r="G35" s="3264"/>
      <c r="H35" s="1517">
        <v>127</v>
      </c>
      <c r="I35" s="1517">
        <v>736</v>
      </c>
      <c r="J35" s="3247">
        <v>1080</v>
      </c>
      <c r="K35" s="3247">
        <v>1476</v>
      </c>
      <c r="L35" s="3248">
        <v>1607</v>
      </c>
    </row>
    <row r="36" spans="1:17" ht="18" customHeight="1">
      <c r="B36" s="3262"/>
      <c r="C36" s="3263"/>
      <c r="D36" s="3263"/>
      <c r="E36" s="2513"/>
      <c r="F36" s="3245" t="s">
        <v>2507</v>
      </c>
      <c r="G36" s="3264"/>
      <c r="H36" s="1517">
        <v>96</v>
      </c>
      <c r="I36" s="1517">
        <v>505</v>
      </c>
      <c r="J36" s="3247">
        <v>769</v>
      </c>
      <c r="K36" s="3247">
        <v>1061</v>
      </c>
      <c r="L36" s="3248">
        <v>1033</v>
      </c>
    </row>
    <row r="37" spans="1:17" ht="18" customHeight="1">
      <c r="B37" s="3270" t="s">
        <v>2541</v>
      </c>
      <c r="C37" s="3271"/>
      <c r="D37" s="3271"/>
      <c r="E37" s="3272"/>
      <c r="F37" s="3273" t="s">
        <v>2506</v>
      </c>
      <c r="G37" s="3274"/>
      <c r="H37" s="1517">
        <v>554</v>
      </c>
      <c r="I37" s="1517">
        <v>2541</v>
      </c>
      <c r="J37" s="3247">
        <v>13961</v>
      </c>
      <c r="K37" s="3247">
        <v>5723</v>
      </c>
      <c r="L37" s="3248">
        <v>10098</v>
      </c>
      <c r="N37" s="25"/>
    </row>
    <row r="38" spans="1:17" ht="18" customHeight="1">
      <c r="B38" s="3262"/>
      <c r="C38" s="3263"/>
      <c r="D38" s="3263"/>
      <c r="E38" s="2513"/>
      <c r="F38" s="3245" t="s">
        <v>2507</v>
      </c>
      <c r="G38" s="3264"/>
      <c r="H38" s="1517">
        <v>54</v>
      </c>
      <c r="I38" s="1517">
        <v>160</v>
      </c>
      <c r="J38" s="3247">
        <v>257</v>
      </c>
      <c r="K38" s="3247">
        <v>269</v>
      </c>
      <c r="L38" s="3248">
        <v>379</v>
      </c>
      <c r="N38" s="3275"/>
      <c r="O38" s="3275"/>
      <c r="P38" s="3275"/>
      <c r="Q38" s="3275"/>
    </row>
    <row r="39" spans="1:17" ht="18" customHeight="1">
      <c r="B39" s="3249" t="s">
        <v>2542</v>
      </c>
      <c r="C39" s="3263"/>
      <c r="D39" s="3263"/>
      <c r="E39" s="2513"/>
      <c r="F39" s="3245" t="s">
        <v>2506</v>
      </c>
      <c r="G39" s="3264"/>
      <c r="H39" s="1517">
        <v>4452</v>
      </c>
      <c r="I39" s="1517">
        <v>7611</v>
      </c>
      <c r="J39" s="3247">
        <v>21560</v>
      </c>
      <c r="K39" s="3247">
        <v>13256</v>
      </c>
      <c r="L39" s="3248">
        <v>18209</v>
      </c>
      <c r="N39" s="3275"/>
      <c r="O39" s="3275"/>
      <c r="P39" s="3275"/>
      <c r="Q39" s="3275"/>
    </row>
    <row r="40" spans="1:17" ht="18" customHeight="1">
      <c r="B40" s="3262"/>
      <c r="C40" s="3263"/>
      <c r="D40" s="3263"/>
      <c r="E40" s="2513"/>
      <c r="F40" s="3245" t="s">
        <v>2507</v>
      </c>
      <c r="G40" s="3264"/>
      <c r="H40" s="1517">
        <v>246</v>
      </c>
      <c r="I40" s="1517">
        <v>503</v>
      </c>
      <c r="J40" s="3247">
        <v>447</v>
      </c>
      <c r="K40" s="3247">
        <v>436</v>
      </c>
      <c r="L40" s="3248">
        <v>559</v>
      </c>
      <c r="N40" s="3275"/>
      <c r="O40" s="3275"/>
      <c r="P40" s="3275"/>
      <c r="Q40" s="3275"/>
    </row>
    <row r="41" spans="1:17" ht="18" customHeight="1">
      <c r="B41" s="3249" t="s">
        <v>2510</v>
      </c>
      <c r="C41" s="3263"/>
      <c r="D41" s="3263"/>
      <c r="E41" s="2513"/>
      <c r="F41" s="3245" t="s">
        <v>2506</v>
      </c>
      <c r="G41" s="3264"/>
      <c r="H41" s="1517">
        <v>112</v>
      </c>
      <c r="I41" s="1517">
        <v>303</v>
      </c>
      <c r="J41" s="3276">
        <v>1633</v>
      </c>
      <c r="K41" s="3276">
        <v>1244</v>
      </c>
      <c r="L41" s="3277">
        <v>1534</v>
      </c>
      <c r="N41" s="3275"/>
      <c r="O41" s="3275"/>
      <c r="P41" s="3275"/>
      <c r="Q41" s="3275"/>
    </row>
    <row r="42" spans="1:17" ht="18" customHeight="1">
      <c r="B42" s="3262"/>
      <c r="C42" s="3263"/>
      <c r="D42" s="3263"/>
      <c r="E42" s="2513"/>
      <c r="F42" s="3245" t="s">
        <v>2507</v>
      </c>
      <c r="G42" s="3264"/>
      <c r="H42" s="1517">
        <v>26</v>
      </c>
      <c r="I42" s="1517">
        <v>53</v>
      </c>
      <c r="J42" s="3247">
        <v>149</v>
      </c>
      <c r="K42" s="3247">
        <v>123</v>
      </c>
      <c r="L42" s="3248">
        <v>163</v>
      </c>
      <c r="N42" s="3275"/>
      <c r="O42" s="3275"/>
      <c r="P42" s="3275"/>
      <c r="Q42" s="3275"/>
    </row>
    <row r="43" spans="1:17" ht="18" customHeight="1">
      <c r="B43" s="3250" t="s">
        <v>2543</v>
      </c>
      <c r="C43" s="3263"/>
      <c r="D43" s="3263"/>
      <c r="E43" s="2513"/>
      <c r="F43" s="3245" t="s">
        <v>2506</v>
      </c>
      <c r="G43" s="3264"/>
      <c r="H43" s="1517">
        <v>289</v>
      </c>
      <c r="I43" s="1517">
        <v>1493</v>
      </c>
      <c r="J43" s="3247">
        <v>2846</v>
      </c>
      <c r="K43" s="3247">
        <v>1564</v>
      </c>
      <c r="L43" s="3248">
        <v>2178</v>
      </c>
    </row>
    <row r="44" spans="1:17" ht="18" customHeight="1" thickBot="1">
      <c r="B44" s="3278"/>
      <c r="C44" s="3279"/>
      <c r="D44" s="3279"/>
      <c r="E44" s="2516"/>
      <c r="F44" s="3254" t="s">
        <v>2507</v>
      </c>
      <c r="G44" s="3280"/>
      <c r="H44" s="1957">
        <v>38</v>
      </c>
      <c r="I44" s="1957">
        <v>174</v>
      </c>
      <c r="J44" s="3256">
        <v>220</v>
      </c>
      <c r="K44" s="3256">
        <v>169</v>
      </c>
      <c r="L44" s="3257">
        <v>188</v>
      </c>
    </row>
    <row r="45" spans="1:17" ht="15" customHeight="1">
      <c r="L45" s="79" t="s">
        <v>2544</v>
      </c>
    </row>
    <row r="46" spans="1:17" ht="12.75" customHeight="1">
      <c r="L46" s="79"/>
    </row>
    <row r="47" spans="1:17" ht="12" customHeight="1">
      <c r="B47" s="3096"/>
      <c r="C47" s="3096"/>
      <c r="D47" s="3096"/>
      <c r="E47" s="3096"/>
      <c r="F47" s="3096"/>
      <c r="G47" s="3096"/>
      <c r="H47" s="3096"/>
      <c r="I47" s="3096"/>
      <c r="J47" s="3096"/>
      <c r="K47" s="3096"/>
      <c r="L47" s="3096"/>
    </row>
    <row r="48" spans="1:17" ht="18.75" customHeight="1">
      <c r="B48" s="3096"/>
      <c r="C48" s="3096"/>
      <c r="D48" s="3096"/>
      <c r="E48" s="3096"/>
      <c r="F48" s="3096"/>
      <c r="G48" s="3096"/>
      <c r="H48" s="3096"/>
      <c r="I48" s="3096"/>
      <c r="J48" s="3096"/>
      <c r="K48" s="3096"/>
      <c r="L48" s="3096"/>
    </row>
  </sheetData>
  <mergeCells count="55">
    <mergeCell ref="B41:E42"/>
    <mergeCell ref="F41:G41"/>
    <mergeCell ref="F42:G42"/>
    <mergeCell ref="B43:E44"/>
    <mergeCell ref="F43:G43"/>
    <mergeCell ref="F44:G44"/>
    <mergeCell ref="B37:E38"/>
    <mergeCell ref="F37:G37"/>
    <mergeCell ref="F38:G38"/>
    <mergeCell ref="B39:E40"/>
    <mergeCell ref="F39:G39"/>
    <mergeCell ref="F40:G40"/>
    <mergeCell ref="B33:E34"/>
    <mergeCell ref="F33:G33"/>
    <mergeCell ref="F34:G34"/>
    <mergeCell ref="B35:E36"/>
    <mergeCell ref="F35:G35"/>
    <mergeCell ref="F36:G36"/>
    <mergeCell ref="B29:E30"/>
    <mergeCell ref="F29:G29"/>
    <mergeCell ref="F30:G30"/>
    <mergeCell ref="B31:E32"/>
    <mergeCell ref="F31:G31"/>
    <mergeCell ref="F32:G32"/>
    <mergeCell ref="B20:J21"/>
    <mergeCell ref="B24:G24"/>
    <mergeCell ref="B25:G25"/>
    <mergeCell ref="B26:G26"/>
    <mergeCell ref="B27:E28"/>
    <mergeCell ref="F27:G27"/>
    <mergeCell ref="F28:G28"/>
    <mergeCell ref="B16:E17"/>
    <mergeCell ref="F16:G16"/>
    <mergeCell ref="F17:G17"/>
    <mergeCell ref="B18:E19"/>
    <mergeCell ref="F18:G18"/>
    <mergeCell ref="F19:G19"/>
    <mergeCell ref="B12:E13"/>
    <mergeCell ref="F12:G12"/>
    <mergeCell ref="F13:G13"/>
    <mergeCell ref="B14:E15"/>
    <mergeCell ref="F14:G14"/>
    <mergeCell ref="F15:G15"/>
    <mergeCell ref="B8:E9"/>
    <mergeCell ref="F8:G8"/>
    <mergeCell ref="F9:G9"/>
    <mergeCell ref="B10:E11"/>
    <mergeCell ref="F10:G10"/>
    <mergeCell ref="F11:G11"/>
    <mergeCell ref="B3:G3"/>
    <mergeCell ref="B4:G4"/>
    <mergeCell ref="B5:G5"/>
    <mergeCell ref="B6:E7"/>
    <mergeCell ref="F6:G6"/>
    <mergeCell ref="F7:G7"/>
  </mergeCells>
  <phoneticPr fontId="13"/>
  <pageMargins left="0.70866141732283472" right="0.39370078740157483" top="0.39370078740157483" bottom="0.6692913385826772" header="0.31496062992125984" footer="0.51181102362204722"/>
  <pageSetup paperSize="9" firstPageNumber="75" fitToHeight="0" orientation="portrait" horizontalDpi="300" verticalDpi="300" r:id="rId1"/>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B1:S17"/>
  <sheetViews>
    <sheetView view="pageBreakPreview" zoomScaleNormal="85" zoomScaleSheetLayoutView="100" workbookViewId="0"/>
  </sheetViews>
  <sheetFormatPr defaultRowHeight="12" customHeight="1"/>
  <cols>
    <col min="1" max="1" width="2.625" style="2" customWidth="1"/>
    <col min="2" max="2" width="5.125" style="2" customWidth="1"/>
    <col min="3" max="4" width="3.625" style="2" customWidth="1"/>
    <col min="5" max="5" width="5.625" style="2" customWidth="1"/>
    <col min="6" max="6" width="8.625" style="2" customWidth="1"/>
    <col min="7" max="7" width="3.625" style="2" customWidth="1"/>
    <col min="8" max="14" width="10.625" style="2" customWidth="1"/>
    <col min="15" max="16384" width="9" style="2"/>
  </cols>
  <sheetData>
    <row r="1" spans="2:19" s="2078" customFormat="1" ht="18" customHeight="1">
      <c r="B1" s="2078" t="s">
        <v>2545</v>
      </c>
      <c r="L1" s="2"/>
      <c r="M1" s="2"/>
      <c r="N1" s="2"/>
      <c r="O1" s="2"/>
    </row>
    <row r="2" spans="2:19" s="2078" customFormat="1" ht="15" customHeight="1" thickBot="1">
      <c r="L2" s="2"/>
      <c r="M2" s="2"/>
      <c r="N2" s="2"/>
      <c r="O2" s="2"/>
    </row>
    <row r="3" spans="2:19" s="2078" customFormat="1" ht="30" customHeight="1">
      <c r="B3" s="3142" t="s">
        <v>2492</v>
      </c>
      <c r="C3" s="3143"/>
      <c r="D3" s="3143"/>
      <c r="E3" s="3143"/>
      <c r="F3" s="3143"/>
      <c r="G3" s="3144"/>
      <c r="H3" s="2087" t="s">
        <v>2546</v>
      </c>
      <c r="I3" s="2092">
        <v>4</v>
      </c>
      <c r="J3" s="2087">
        <v>5</v>
      </c>
      <c r="K3" s="2090">
        <v>6</v>
      </c>
    </row>
    <row r="4" spans="2:19" s="2078" customFormat="1" ht="18" customHeight="1">
      <c r="B4" s="3230" t="s">
        <v>2523</v>
      </c>
      <c r="C4" s="2367"/>
      <c r="D4" s="2367"/>
      <c r="E4" s="2367"/>
      <c r="F4" s="2367"/>
      <c r="G4" s="2336"/>
      <c r="H4" s="3281">
        <v>4420</v>
      </c>
      <c r="I4" s="3282">
        <v>12821</v>
      </c>
      <c r="J4" s="3281">
        <v>15757</v>
      </c>
      <c r="K4" s="3283">
        <v>16450</v>
      </c>
    </row>
    <row r="5" spans="2:19" s="2078" customFormat="1" ht="18" customHeight="1">
      <c r="B5" s="3230" t="s">
        <v>2524</v>
      </c>
      <c r="C5" s="2367"/>
      <c r="D5" s="2367"/>
      <c r="E5" s="2367"/>
      <c r="F5" s="2367"/>
      <c r="G5" s="2336"/>
      <c r="H5" s="3281">
        <v>388</v>
      </c>
      <c r="I5" s="3282">
        <v>929</v>
      </c>
      <c r="J5" s="3281">
        <v>1237</v>
      </c>
      <c r="K5" s="3283">
        <v>1385</v>
      </c>
    </row>
    <row r="6" spans="2:19" s="2078" customFormat="1" ht="18" customHeight="1">
      <c r="B6" s="3235" t="s">
        <v>2547</v>
      </c>
      <c r="C6" s="3260"/>
      <c r="D6" s="3260"/>
      <c r="E6" s="2520"/>
      <c r="F6" s="3238" t="s">
        <v>2506</v>
      </c>
      <c r="G6" s="3261"/>
      <c r="H6" s="3284">
        <v>2433</v>
      </c>
      <c r="I6" s="3285">
        <v>7710</v>
      </c>
      <c r="J6" s="3284">
        <v>7223</v>
      </c>
      <c r="K6" s="3286">
        <v>8232</v>
      </c>
      <c r="L6" s="3287"/>
      <c r="M6" s="3287"/>
      <c r="N6" s="3287"/>
      <c r="O6" s="3287"/>
      <c r="P6" s="3287"/>
      <c r="Q6" s="3287"/>
      <c r="R6" s="3287"/>
      <c r="S6" s="3287"/>
    </row>
    <row r="7" spans="2:19" s="2078" customFormat="1" ht="18" customHeight="1">
      <c r="B7" s="3262"/>
      <c r="C7" s="3263"/>
      <c r="D7" s="3263"/>
      <c r="E7" s="2513"/>
      <c r="F7" s="3245" t="s">
        <v>2507</v>
      </c>
      <c r="G7" s="3264"/>
      <c r="H7" s="3288">
        <v>199</v>
      </c>
      <c r="I7" s="3289">
        <v>443</v>
      </c>
      <c r="J7" s="3288">
        <v>566</v>
      </c>
      <c r="K7" s="3290">
        <v>622</v>
      </c>
      <c r="L7" s="3167"/>
      <c r="M7" s="3167"/>
      <c r="N7" s="3167"/>
      <c r="O7" s="3167"/>
      <c r="P7" s="3167"/>
    </row>
    <row r="8" spans="2:19" s="2078" customFormat="1" ht="18" customHeight="1">
      <c r="B8" s="3249" t="s">
        <v>2548</v>
      </c>
      <c r="C8" s="3263"/>
      <c r="D8" s="3263"/>
      <c r="E8" s="2513"/>
      <c r="F8" s="3245" t="s">
        <v>2506</v>
      </c>
      <c r="G8" s="3264"/>
      <c r="H8" s="3288">
        <v>742</v>
      </c>
      <c r="I8" s="3289">
        <v>2229</v>
      </c>
      <c r="J8" s="3288">
        <v>5499</v>
      </c>
      <c r="K8" s="3290">
        <v>6105</v>
      </c>
      <c r="L8" s="819"/>
      <c r="M8" s="3175"/>
      <c r="N8" s="3175"/>
      <c r="O8" s="3175"/>
      <c r="P8" s="3175"/>
    </row>
    <row r="9" spans="2:19" s="2078" customFormat="1" ht="18" customHeight="1">
      <c r="B9" s="3262"/>
      <c r="C9" s="3263"/>
      <c r="D9" s="3263"/>
      <c r="E9" s="2513"/>
      <c r="F9" s="3245" t="s">
        <v>2507</v>
      </c>
      <c r="G9" s="3264"/>
      <c r="H9" s="3288">
        <v>119</v>
      </c>
      <c r="I9" s="3289">
        <v>312</v>
      </c>
      <c r="J9" s="3288">
        <v>446</v>
      </c>
      <c r="K9" s="3290">
        <v>553</v>
      </c>
      <c r="L9" s="3175"/>
      <c r="M9" s="3175"/>
      <c r="N9" s="3175"/>
      <c r="O9" s="3175"/>
      <c r="P9" s="3175"/>
    </row>
    <row r="10" spans="2:19" s="2078" customFormat="1" ht="18" customHeight="1">
      <c r="B10" s="3291" t="s">
        <v>2549</v>
      </c>
      <c r="C10" s="3263"/>
      <c r="D10" s="3263"/>
      <c r="E10" s="2513"/>
      <c r="F10" s="3245" t="s">
        <v>2506</v>
      </c>
      <c r="G10" s="3264"/>
      <c r="H10" s="3288">
        <v>132</v>
      </c>
      <c r="I10" s="3289">
        <v>656</v>
      </c>
      <c r="J10" s="3288">
        <v>1044</v>
      </c>
      <c r="K10" s="3290">
        <v>1454</v>
      </c>
    </row>
    <row r="11" spans="2:19" s="2078" customFormat="1" ht="18" customHeight="1">
      <c r="B11" s="3262"/>
      <c r="C11" s="3263"/>
      <c r="D11" s="3263"/>
      <c r="E11" s="2513"/>
      <c r="F11" s="3268" t="s">
        <v>2507</v>
      </c>
      <c r="G11" s="3269"/>
      <c r="H11" s="3292">
        <v>22</v>
      </c>
      <c r="I11" s="3293">
        <v>73</v>
      </c>
      <c r="J11" s="3292">
        <v>108</v>
      </c>
      <c r="K11" s="3294">
        <v>139</v>
      </c>
    </row>
    <row r="12" spans="2:19" s="2078" customFormat="1" ht="18" customHeight="1">
      <c r="B12" s="3291" t="s">
        <v>2550</v>
      </c>
      <c r="C12" s="3263"/>
      <c r="D12" s="3263"/>
      <c r="E12" s="2513"/>
      <c r="F12" s="3245" t="s">
        <v>2506</v>
      </c>
      <c r="G12" s="3264"/>
      <c r="H12" s="3288">
        <v>1113</v>
      </c>
      <c r="I12" s="3289">
        <v>2226</v>
      </c>
      <c r="J12" s="3288">
        <v>1991</v>
      </c>
      <c r="K12" s="3290">
        <v>659</v>
      </c>
    </row>
    <row r="13" spans="2:19" s="2078" customFormat="1" ht="18" customHeight="1" thickBot="1">
      <c r="B13" s="3278"/>
      <c r="C13" s="3279"/>
      <c r="D13" s="3279"/>
      <c r="E13" s="2516"/>
      <c r="F13" s="3254" t="s">
        <v>2507</v>
      </c>
      <c r="G13" s="3280"/>
      <c r="H13" s="3295">
        <v>48</v>
      </c>
      <c r="I13" s="3296">
        <v>101</v>
      </c>
      <c r="J13" s="3295">
        <v>117</v>
      </c>
      <c r="K13" s="3297">
        <v>71</v>
      </c>
    </row>
    <row r="14" spans="2:19" s="2078" customFormat="1" ht="14.25" customHeight="1">
      <c r="B14" s="2"/>
      <c r="C14" s="2"/>
      <c r="D14" s="2"/>
      <c r="E14" s="2"/>
      <c r="G14" s="2"/>
      <c r="I14" s="79"/>
      <c r="J14" s="79"/>
      <c r="K14" s="79" t="s">
        <v>2551</v>
      </c>
    </row>
    <row r="15" spans="2:19" s="2078" customFormat="1" ht="14.25" customHeight="1">
      <c r="B15" s="2"/>
      <c r="C15" s="2"/>
      <c r="D15" s="2"/>
      <c r="E15" s="2"/>
      <c r="F15" s="2"/>
      <c r="G15" s="2"/>
      <c r="H15" s="79"/>
    </row>
    <row r="16" spans="2:19" s="2078" customFormat="1" ht="18.75" customHeight="1">
      <c r="B16" s="3096"/>
      <c r="C16" s="3096"/>
      <c r="D16" s="3096"/>
      <c r="E16" s="3096"/>
      <c r="F16" s="3096"/>
      <c r="G16" s="3096"/>
      <c r="H16" s="3096"/>
      <c r="I16" s="3096"/>
      <c r="J16" s="3096"/>
      <c r="K16" s="3096"/>
      <c r="L16" s="3096"/>
      <c r="M16" s="3096"/>
      <c r="N16" s="3096"/>
      <c r="O16" s="2"/>
    </row>
    <row r="17" spans="2:14" s="2078" customFormat="1" ht="18" customHeight="1">
      <c r="B17" s="3096"/>
      <c r="C17" s="3096"/>
      <c r="D17" s="3096"/>
      <c r="E17" s="3096"/>
      <c r="F17" s="3096"/>
      <c r="G17" s="3096"/>
      <c r="H17" s="3096"/>
      <c r="I17" s="3096"/>
      <c r="J17" s="3096"/>
      <c r="K17" s="3096"/>
      <c r="L17" s="3096"/>
      <c r="M17" s="3096"/>
      <c r="N17" s="3096"/>
    </row>
  </sheetData>
  <mergeCells count="15">
    <mergeCell ref="B12:E13"/>
    <mergeCell ref="F12:G12"/>
    <mergeCell ref="F13:G13"/>
    <mergeCell ref="B8:E9"/>
    <mergeCell ref="F8:G8"/>
    <mergeCell ref="F9:G9"/>
    <mergeCell ref="B10:E11"/>
    <mergeCell ref="F10:G10"/>
    <mergeCell ref="F11:G11"/>
    <mergeCell ref="B3:G3"/>
    <mergeCell ref="B4:G4"/>
    <mergeCell ref="B5:G5"/>
    <mergeCell ref="B6:E7"/>
    <mergeCell ref="F6:G6"/>
    <mergeCell ref="F7:G7"/>
  </mergeCells>
  <phoneticPr fontId="13"/>
  <pageMargins left="0.70866141732283472" right="0.39370078740157483" top="0.39370078740157483" bottom="0.6692913385826772" header="0.31496062992125984" footer="0.51181102362204722"/>
  <pageSetup paperSize="9" firstPageNumber="75" orientation="portrait" horizontalDpi="300" verticalDpi="300"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A1:E43"/>
  <sheetViews>
    <sheetView view="pageBreakPreview" zoomScaleNormal="100" zoomScaleSheetLayoutView="100" workbookViewId="0"/>
  </sheetViews>
  <sheetFormatPr defaultRowHeight="13.5"/>
  <cols>
    <col min="1" max="1" width="2.625" style="24" customWidth="1"/>
    <col min="2" max="2" width="34.625" style="24" customWidth="1"/>
    <col min="3" max="3" width="33.625" style="24" customWidth="1"/>
    <col min="4" max="4" width="15.625" style="24" customWidth="1"/>
    <col min="5" max="16384" width="9" style="24"/>
  </cols>
  <sheetData>
    <row r="1" spans="1:5" ht="20.100000000000001" customHeight="1">
      <c r="A1" s="830" t="s">
        <v>2552</v>
      </c>
      <c r="C1" s="3298"/>
      <c r="E1" s="96"/>
    </row>
    <row r="2" spans="1:5" ht="9.75" customHeight="1">
      <c r="A2" s="830"/>
      <c r="C2" s="3298"/>
    </row>
    <row r="3" spans="1:5" s="2081" customFormat="1" ht="15" customHeight="1" thickBot="1">
      <c r="B3" s="3299"/>
      <c r="C3" s="3300"/>
      <c r="D3" s="3301" t="s">
        <v>2553</v>
      </c>
    </row>
    <row r="4" spans="1:5" s="3302" customFormat="1" ht="20.100000000000001" customHeight="1">
      <c r="B4" s="3303" t="s">
        <v>2554</v>
      </c>
      <c r="C4" s="3304" t="s">
        <v>2555</v>
      </c>
      <c r="D4" s="3305" t="s">
        <v>2556</v>
      </c>
    </row>
    <row r="5" spans="1:5" s="3302" customFormat="1" ht="18.75" customHeight="1">
      <c r="B5" s="3306" t="s">
        <v>2557</v>
      </c>
      <c r="C5" s="3307"/>
      <c r="D5" s="3308"/>
    </row>
    <row r="6" spans="1:5" s="3302" customFormat="1" ht="18.75" customHeight="1">
      <c r="B6" s="3309" t="s">
        <v>2558</v>
      </c>
      <c r="C6" s="3310" t="s">
        <v>2559</v>
      </c>
      <c r="D6" s="3311" t="s">
        <v>2560</v>
      </c>
    </row>
    <row r="7" spans="1:5" s="3302" customFormat="1" ht="18.75" customHeight="1">
      <c r="B7" s="3312" t="s">
        <v>2561</v>
      </c>
      <c r="C7" s="3313" t="s">
        <v>2562</v>
      </c>
      <c r="D7" s="3314" t="s">
        <v>2563</v>
      </c>
    </row>
    <row r="8" spans="1:5" s="3302" customFormat="1" ht="30" customHeight="1">
      <c r="B8" s="3312" t="s">
        <v>2564</v>
      </c>
      <c r="C8" s="3315" t="s">
        <v>2565</v>
      </c>
      <c r="D8" s="3316" t="s">
        <v>2566</v>
      </c>
    </row>
    <row r="9" spans="1:5" s="3302" customFormat="1" ht="18.75" customHeight="1">
      <c r="B9" s="3312" t="s">
        <v>2567</v>
      </c>
      <c r="C9" s="3317" t="s">
        <v>2568</v>
      </c>
      <c r="D9" s="3314" t="s">
        <v>2569</v>
      </c>
    </row>
    <row r="10" spans="1:5" s="3302" customFormat="1" ht="18.75" customHeight="1">
      <c r="B10" s="3306" t="s">
        <v>2570</v>
      </c>
      <c r="C10" s="3318"/>
      <c r="D10" s="3308"/>
    </row>
    <row r="11" spans="1:5" s="3302" customFormat="1" ht="18.75" customHeight="1">
      <c r="B11" s="3312" t="s">
        <v>2571</v>
      </c>
      <c r="C11" s="3317" t="s">
        <v>2572</v>
      </c>
      <c r="D11" s="3314" t="s">
        <v>2573</v>
      </c>
    </row>
    <row r="12" spans="1:5" s="3302" customFormat="1" ht="18.75" customHeight="1">
      <c r="B12" s="3312" t="s">
        <v>2574</v>
      </c>
      <c r="C12" s="3317" t="s">
        <v>2575</v>
      </c>
      <c r="D12" s="3314" t="s">
        <v>2576</v>
      </c>
    </row>
    <row r="13" spans="1:5" s="3302" customFormat="1" ht="18.75" customHeight="1">
      <c r="B13" s="3306" t="s">
        <v>2577</v>
      </c>
      <c r="C13" s="3318"/>
      <c r="D13" s="3308"/>
    </row>
    <row r="14" spans="1:5" s="3302" customFormat="1" ht="18.75" customHeight="1">
      <c r="B14" s="3312" t="s">
        <v>2578</v>
      </c>
      <c r="C14" s="3317" t="s">
        <v>2579</v>
      </c>
      <c r="D14" s="3314" t="s">
        <v>2580</v>
      </c>
    </row>
    <row r="15" spans="1:5" s="3302" customFormat="1" ht="18.75" customHeight="1">
      <c r="B15" s="3312" t="s">
        <v>2581</v>
      </c>
      <c r="C15" s="3317" t="s">
        <v>2582</v>
      </c>
      <c r="D15" s="3314" t="s">
        <v>2583</v>
      </c>
    </row>
    <row r="16" spans="1:5" s="3302" customFormat="1" ht="18.75" customHeight="1">
      <c r="B16" s="3312" t="s">
        <v>2584</v>
      </c>
      <c r="C16" s="3317" t="s">
        <v>2585</v>
      </c>
      <c r="D16" s="3314" t="s">
        <v>2586</v>
      </c>
    </row>
    <row r="17" spans="2:4" s="3302" customFormat="1" ht="18.75" customHeight="1">
      <c r="B17" s="3312" t="s">
        <v>2587</v>
      </c>
      <c r="C17" s="3317" t="s">
        <v>2588</v>
      </c>
      <c r="D17" s="3314" t="s">
        <v>2589</v>
      </c>
    </row>
    <row r="18" spans="2:4" s="3302" customFormat="1" ht="18.75" customHeight="1">
      <c r="B18" s="3312" t="s">
        <v>2590</v>
      </c>
      <c r="C18" s="3317" t="s">
        <v>2591</v>
      </c>
      <c r="D18" s="3314" t="s">
        <v>2592</v>
      </c>
    </row>
    <row r="19" spans="2:4" s="3302" customFormat="1" ht="18.75" customHeight="1">
      <c r="B19" s="3312" t="s">
        <v>2593</v>
      </c>
      <c r="C19" s="3317" t="s">
        <v>2594</v>
      </c>
      <c r="D19" s="3314" t="s">
        <v>2595</v>
      </c>
    </row>
    <row r="20" spans="2:4" s="3302" customFormat="1" ht="18.75" customHeight="1">
      <c r="B20" s="3312" t="s">
        <v>2596</v>
      </c>
      <c r="C20" s="3317" t="s">
        <v>2597</v>
      </c>
      <c r="D20" s="3314" t="s">
        <v>2598</v>
      </c>
    </row>
    <row r="21" spans="2:4" s="3302" customFormat="1" ht="18.75" customHeight="1">
      <c r="B21" s="3312" t="s">
        <v>2599</v>
      </c>
      <c r="C21" s="3317" t="s">
        <v>2600</v>
      </c>
      <c r="D21" s="3314" t="s">
        <v>2601</v>
      </c>
    </row>
    <row r="22" spans="2:4" s="3302" customFormat="1" ht="18.75" customHeight="1">
      <c r="B22" s="3312" t="s">
        <v>2602</v>
      </c>
      <c r="C22" s="3317" t="s">
        <v>2603</v>
      </c>
      <c r="D22" s="3314" t="s">
        <v>2604</v>
      </c>
    </row>
    <row r="23" spans="2:4" s="3302" customFormat="1" ht="18.75" customHeight="1">
      <c r="B23" s="3312" t="s">
        <v>2605</v>
      </c>
      <c r="C23" s="3317" t="s">
        <v>2606</v>
      </c>
      <c r="D23" s="3314" t="s">
        <v>2607</v>
      </c>
    </row>
    <row r="24" spans="2:4" s="3302" customFormat="1" ht="18.75" customHeight="1">
      <c r="B24" s="3312" t="s">
        <v>2608</v>
      </c>
      <c r="C24" s="3317" t="s">
        <v>2609</v>
      </c>
      <c r="D24" s="3314" t="s">
        <v>2610</v>
      </c>
    </row>
    <row r="25" spans="2:4" s="3302" customFormat="1" ht="18.75" customHeight="1">
      <c r="B25" s="3312" t="s">
        <v>2611</v>
      </c>
      <c r="C25" s="3317" t="s">
        <v>2612</v>
      </c>
      <c r="D25" s="3314" t="s">
        <v>2613</v>
      </c>
    </row>
    <row r="26" spans="2:4" s="3302" customFormat="1" ht="18.75" customHeight="1">
      <c r="B26" s="3312" t="s">
        <v>2614</v>
      </c>
      <c r="C26" s="3317" t="s">
        <v>2615</v>
      </c>
      <c r="D26" s="3314" t="s">
        <v>2616</v>
      </c>
    </row>
    <row r="27" spans="2:4" s="3302" customFormat="1" ht="18.75" customHeight="1">
      <c r="B27" s="3319" t="s">
        <v>2617</v>
      </c>
      <c r="C27" s="3317" t="s">
        <v>2618</v>
      </c>
      <c r="D27" s="3314" t="s">
        <v>2619</v>
      </c>
    </row>
    <row r="28" spans="2:4" s="3302" customFormat="1" ht="18.75" customHeight="1">
      <c r="B28" s="3320" t="s">
        <v>2620</v>
      </c>
      <c r="C28" s="3321" t="s">
        <v>2621</v>
      </c>
      <c r="D28" s="3322" t="s">
        <v>2622</v>
      </c>
    </row>
    <row r="29" spans="2:4" s="3302" customFormat="1" ht="18.75" customHeight="1">
      <c r="B29" s="3323" t="s">
        <v>2623</v>
      </c>
      <c r="C29" s="3318"/>
      <c r="D29" s="3308"/>
    </row>
    <row r="30" spans="2:4" s="3302" customFormat="1" ht="18.75" customHeight="1">
      <c r="B30" s="3312" t="s">
        <v>2624</v>
      </c>
      <c r="C30" s="3317" t="s">
        <v>2625</v>
      </c>
      <c r="D30" s="3314" t="s">
        <v>2626</v>
      </c>
    </row>
    <row r="31" spans="2:4" s="3302" customFormat="1" ht="18.75" customHeight="1">
      <c r="B31" s="3312" t="s">
        <v>2627</v>
      </c>
      <c r="C31" s="3317" t="s">
        <v>2628</v>
      </c>
      <c r="D31" s="3314" t="s">
        <v>2629</v>
      </c>
    </row>
    <row r="32" spans="2:4" s="3302" customFormat="1" ht="18.75" customHeight="1">
      <c r="B32" s="3312" t="s">
        <v>2630</v>
      </c>
      <c r="C32" s="3317" t="s">
        <v>2631</v>
      </c>
      <c r="D32" s="3314" t="s">
        <v>2632</v>
      </c>
    </row>
    <row r="33" spans="2:4" s="3302" customFormat="1" ht="18.75" customHeight="1">
      <c r="B33" s="3312" t="s">
        <v>2633</v>
      </c>
      <c r="C33" s="3317" t="s">
        <v>2634</v>
      </c>
      <c r="D33" s="3314" t="s">
        <v>2635</v>
      </c>
    </row>
    <row r="34" spans="2:4" s="3302" customFormat="1" ht="18.75" customHeight="1">
      <c r="B34" s="3312" t="s">
        <v>2636</v>
      </c>
      <c r="C34" s="3317" t="s">
        <v>2637</v>
      </c>
      <c r="D34" s="3314" t="s">
        <v>2638</v>
      </c>
    </row>
    <row r="35" spans="2:4" s="3302" customFormat="1" ht="18.75" customHeight="1">
      <c r="B35" s="3312" t="s">
        <v>2639</v>
      </c>
      <c r="C35" s="3317" t="s">
        <v>2640</v>
      </c>
      <c r="D35" s="3314" t="s">
        <v>2641</v>
      </c>
    </row>
    <row r="36" spans="2:4" s="3302" customFormat="1" ht="18.75" customHeight="1">
      <c r="B36" s="3312" t="s">
        <v>2642</v>
      </c>
      <c r="C36" s="3317" t="s">
        <v>2643</v>
      </c>
      <c r="D36" s="3314" t="s">
        <v>2644</v>
      </c>
    </row>
    <row r="37" spans="2:4" s="3302" customFormat="1" ht="18.75" customHeight="1">
      <c r="B37" s="3312" t="s">
        <v>2645</v>
      </c>
      <c r="C37" s="3317" t="s">
        <v>2634</v>
      </c>
      <c r="D37" s="3314" t="s">
        <v>2646</v>
      </c>
    </row>
    <row r="38" spans="2:4" s="3302" customFormat="1" ht="18.75" customHeight="1">
      <c r="B38" s="3312" t="s">
        <v>2647</v>
      </c>
      <c r="C38" s="3317" t="s">
        <v>2648</v>
      </c>
      <c r="D38" s="3314" t="s">
        <v>2649</v>
      </c>
    </row>
    <row r="39" spans="2:4" s="3302" customFormat="1" ht="18.75" customHeight="1">
      <c r="B39" s="3312" t="s">
        <v>2650</v>
      </c>
      <c r="C39" s="3317" t="s">
        <v>2651</v>
      </c>
      <c r="D39" s="3314" t="s">
        <v>2649</v>
      </c>
    </row>
    <row r="40" spans="2:4" s="3302" customFormat="1" ht="18.75" customHeight="1">
      <c r="B40" s="3312" t="s">
        <v>2652</v>
      </c>
      <c r="C40" s="3317" t="s">
        <v>2651</v>
      </c>
      <c r="D40" s="3314" t="s">
        <v>2653</v>
      </c>
    </row>
    <row r="41" spans="2:4" s="3302" customFormat="1" ht="18.75" customHeight="1">
      <c r="B41" s="3312" t="s">
        <v>2654</v>
      </c>
      <c r="C41" s="3317" t="s">
        <v>2651</v>
      </c>
      <c r="D41" s="3314" t="s">
        <v>2653</v>
      </c>
    </row>
    <row r="42" spans="2:4" s="3302" customFormat="1" ht="18.75" customHeight="1" thickBot="1">
      <c r="B42" s="3324" t="s">
        <v>2655</v>
      </c>
      <c r="C42" s="3325" t="s">
        <v>2656</v>
      </c>
      <c r="D42" s="3326" t="s">
        <v>2657</v>
      </c>
    </row>
    <row r="43" spans="2:4" s="345" customFormat="1" ht="15" customHeight="1">
      <c r="B43" s="3327"/>
      <c r="C43" s="3327"/>
      <c r="D43" s="3328" t="s">
        <v>1017</v>
      </c>
    </row>
  </sheetData>
  <phoneticPr fontId="13"/>
  <pageMargins left="0.70866141732283472" right="0.39370078740157483" top="0.39370078740157483" bottom="0.6692913385826772" header="0.31496062992125984" footer="0.51181102362204722"/>
  <pageSetup paperSize="9" firstPageNumber="75" fitToHeight="0" orientation="portrait" horizontalDpi="300" verticalDpi="300"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B1:D42"/>
  <sheetViews>
    <sheetView view="pageBreakPreview" zoomScaleNormal="100" zoomScaleSheetLayoutView="100" workbookViewId="0"/>
  </sheetViews>
  <sheetFormatPr defaultRowHeight="13.5"/>
  <cols>
    <col min="1" max="1" width="2.625" style="24" customWidth="1"/>
    <col min="2" max="2" width="34.625" style="24" customWidth="1"/>
    <col min="3" max="3" width="33.625" style="24" customWidth="1"/>
    <col min="4" max="4" width="15.625" style="24" customWidth="1"/>
    <col min="5" max="16384" width="9" style="24"/>
  </cols>
  <sheetData>
    <row r="1" spans="2:4" s="2081" customFormat="1" ht="15" customHeight="1" thickBot="1">
      <c r="B1" s="373" t="s">
        <v>1016</v>
      </c>
      <c r="C1" s="3329"/>
      <c r="D1" s="3301" t="s">
        <v>2926</v>
      </c>
    </row>
    <row r="2" spans="2:4" s="3302" customFormat="1" ht="19.5" customHeight="1">
      <c r="B2" s="3303" t="s">
        <v>2554</v>
      </c>
      <c r="C2" s="3304" t="s">
        <v>2555</v>
      </c>
      <c r="D2" s="3305" t="s">
        <v>2556</v>
      </c>
    </row>
    <row r="3" spans="2:4" s="3302" customFormat="1" ht="18.75" customHeight="1">
      <c r="B3" s="3312" t="s">
        <v>2658</v>
      </c>
      <c r="C3" s="3317" t="s">
        <v>2659</v>
      </c>
      <c r="D3" s="3314" t="s">
        <v>2660</v>
      </c>
    </row>
    <row r="4" spans="2:4" s="3302" customFormat="1" ht="18.75" customHeight="1">
      <c r="B4" s="3312" t="s">
        <v>2661</v>
      </c>
      <c r="C4" s="3317" t="s">
        <v>2662</v>
      </c>
      <c r="D4" s="3314" t="s">
        <v>2663</v>
      </c>
    </row>
    <row r="5" spans="2:4" s="3302" customFormat="1" ht="18.75" customHeight="1">
      <c r="B5" s="3312" t="s">
        <v>2664</v>
      </c>
      <c r="C5" s="3317" t="s">
        <v>2665</v>
      </c>
      <c r="D5" s="3314" t="s">
        <v>2666</v>
      </c>
    </row>
    <row r="6" spans="2:4" s="3302" customFormat="1" ht="18.75" customHeight="1">
      <c r="B6" s="3312" t="s">
        <v>2667</v>
      </c>
      <c r="C6" s="3317" t="s">
        <v>2668</v>
      </c>
      <c r="D6" s="3314" t="s">
        <v>2669</v>
      </c>
    </row>
    <row r="7" spans="2:4" s="3302" customFormat="1" ht="18.75" customHeight="1">
      <c r="B7" s="3312" t="s">
        <v>2670</v>
      </c>
      <c r="C7" s="3317" t="s">
        <v>2668</v>
      </c>
      <c r="D7" s="3314" t="s">
        <v>2671</v>
      </c>
    </row>
    <row r="8" spans="2:4" s="3302" customFormat="1" ht="18.75" customHeight="1">
      <c r="B8" s="3312" t="s">
        <v>2672</v>
      </c>
      <c r="C8" s="3317" t="s">
        <v>2673</v>
      </c>
      <c r="D8" s="3314" t="s">
        <v>2674</v>
      </c>
    </row>
    <row r="9" spans="2:4" s="3302" customFormat="1" ht="18.75" customHeight="1">
      <c r="B9" s="3312" t="s">
        <v>2675</v>
      </c>
      <c r="C9" s="3317" t="s">
        <v>2676</v>
      </c>
      <c r="D9" s="3314" t="s">
        <v>2677</v>
      </c>
    </row>
    <row r="10" spans="2:4" s="3302" customFormat="1" ht="18.75" customHeight="1">
      <c r="B10" s="3312" t="s">
        <v>2678</v>
      </c>
      <c r="C10" s="3317" t="s">
        <v>2679</v>
      </c>
      <c r="D10" s="3314" t="s">
        <v>2680</v>
      </c>
    </row>
    <row r="11" spans="2:4" s="3302" customFormat="1" ht="18.75" customHeight="1">
      <c r="B11" s="3312" t="s">
        <v>2681</v>
      </c>
      <c r="C11" s="3317" t="s">
        <v>2682</v>
      </c>
      <c r="D11" s="3314" t="s">
        <v>2683</v>
      </c>
    </row>
    <row r="12" spans="2:4" s="3302" customFormat="1" ht="18.75" customHeight="1">
      <c r="B12" s="3312" t="s">
        <v>2684</v>
      </c>
      <c r="C12" s="3317" t="s">
        <v>2685</v>
      </c>
      <c r="D12" s="3314" t="s">
        <v>2686</v>
      </c>
    </row>
    <row r="13" spans="2:4" s="3302" customFormat="1" ht="18.75" customHeight="1">
      <c r="B13" s="3312" t="s">
        <v>2687</v>
      </c>
      <c r="C13" s="3317" t="s">
        <v>2688</v>
      </c>
      <c r="D13" s="3314" t="s">
        <v>2686</v>
      </c>
    </row>
    <row r="14" spans="2:4" s="3302" customFormat="1" ht="18.75" customHeight="1">
      <c r="B14" s="3312" t="s">
        <v>2689</v>
      </c>
      <c r="C14" s="3317" t="s">
        <v>2690</v>
      </c>
      <c r="D14" s="3314" t="s">
        <v>2691</v>
      </c>
    </row>
    <row r="15" spans="2:4" s="3302" customFormat="1" ht="18.75" customHeight="1">
      <c r="B15" s="3312" t="s">
        <v>2692</v>
      </c>
      <c r="C15" s="3317" t="s">
        <v>2693</v>
      </c>
      <c r="D15" s="3314" t="s">
        <v>2691</v>
      </c>
    </row>
    <row r="16" spans="2:4" s="3302" customFormat="1" ht="18.75" customHeight="1">
      <c r="B16" s="3312" t="s">
        <v>2694</v>
      </c>
      <c r="C16" s="3317" t="s">
        <v>2693</v>
      </c>
      <c r="D16" s="3314" t="s">
        <v>2695</v>
      </c>
    </row>
    <row r="17" spans="2:4" s="3302" customFormat="1" ht="18.75" customHeight="1">
      <c r="B17" s="3312" t="s">
        <v>2696</v>
      </c>
      <c r="C17" s="3317" t="s">
        <v>2693</v>
      </c>
      <c r="D17" s="3314" t="s">
        <v>2695</v>
      </c>
    </row>
    <row r="18" spans="2:4" s="3302" customFormat="1" ht="18.75" customHeight="1">
      <c r="B18" s="3312" t="s">
        <v>2697</v>
      </c>
      <c r="C18" s="3317" t="s">
        <v>2628</v>
      </c>
      <c r="D18" s="3314" t="s">
        <v>2698</v>
      </c>
    </row>
    <row r="19" spans="2:4" s="3302" customFormat="1" ht="18.75" customHeight="1">
      <c r="B19" s="3312" t="s">
        <v>2699</v>
      </c>
      <c r="C19" s="3317" t="s">
        <v>2700</v>
      </c>
      <c r="D19" s="3314" t="s">
        <v>2701</v>
      </c>
    </row>
    <row r="20" spans="2:4" s="3302" customFormat="1" ht="18.75" customHeight="1">
      <c r="B20" s="3330" t="s">
        <v>2702</v>
      </c>
      <c r="C20" s="3331" t="s">
        <v>2703</v>
      </c>
      <c r="D20" s="3316" t="s">
        <v>2704</v>
      </c>
    </row>
    <row r="21" spans="2:4" s="3302" customFormat="1" ht="18.75" customHeight="1">
      <c r="B21" s="3330" t="s">
        <v>2705</v>
      </c>
      <c r="C21" s="3331" t="s">
        <v>2706</v>
      </c>
      <c r="D21" s="3316" t="s">
        <v>2707</v>
      </c>
    </row>
    <row r="22" spans="2:4" s="3302" customFormat="1" ht="18.75" customHeight="1">
      <c r="B22" s="3312" t="s">
        <v>2708</v>
      </c>
      <c r="C22" s="3317" t="s">
        <v>2709</v>
      </c>
      <c r="D22" s="3314" t="s">
        <v>2710</v>
      </c>
    </row>
    <row r="23" spans="2:4" s="3302" customFormat="1" ht="18.75" customHeight="1">
      <c r="B23" s="3312" t="s">
        <v>2711</v>
      </c>
      <c r="C23" s="3332" t="s">
        <v>2712</v>
      </c>
      <c r="D23" s="3314" t="s">
        <v>2713</v>
      </c>
    </row>
    <row r="24" spans="2:4" s="3302" customFormat="1" ht="30" customHeight="1">
      <c r="B24" s="3312" t="s">
        <v>2714</v>
      </c>
      <c r="C24" s="3315" t="s">
        <v>2715</v>
      </c>
      <c r="D24" s="3314" t="s">
        <v>2716</v>
      </c>
    </row>
    <row r="25" spans="2:4" s="3302" customFormat="1" ht="30" customHeight="1">
      <c r="B25" s="3312" t="s">
        <v>2717</v>
      </c>
      <c r="C25" s="3333" t="s">
        <v>2718</v>
      </c>
      <c r="D25" s="3334" t="s">
        <v>2719</v>
      </c>
    </row>
    <row r="26" spans="2:4" s="3302" customFormat="1" ht="18.75" customHeight="1">
      <c r="B26" s="3306" t="s">
        <v>2720</v>
      </c>
      <c r="C26" s="3318"/>
      <c r="D26" s="3308"/>
    </row>
    <row r="27" spans="2:4" s="3302" customFormat="1" ht="18.75" customHeight="1">
      <c r="B27" s="3312" t="s">
        <v>2721</v>
      </c>
      <c r="C27" s="3317" t="s">
        <v>2722</v>
      </c>
      <c r="D27" s="3314" t="s">
        <v>2723</v>
      </c>
    </row>
    <row r="28" spans="2:4" s="3302" customFormat="1" ht="18.75" customHeight="1">
      <c r="B28" s="3312" t="s">
        <v>2724</v>
      </c>
      <c r="C28" s="3317" t="s">
        <v>2725</v>
      </c>
      <c r="D28" s="3314" t="s">
        <v>2726</v>
      </c>
    </row>
    <row r="29" spans="2:4" s="3302" customFormat="1" ht="18.75" customHeight="1">
      <c r="B29" s="3312" t="s">
        <v>2727</v>
      </c>
      <c r="C29" s="3317" t="s">
        <v>2728</v>
      </c>
      <c r="D29" s="3314" t="s">
        <v>2729</v>
      </c>
    </row>
    <row r="30" spans="2:4" s="3302" customFormat="1" ht="18.75" customHeight="1">
      <c r="B30" s="3312" t="s">
        <v>2730</v>
      </c>
      <c r="C30" s="3317" t="s">
        <v>2731</v>
      </c>
      <c r="D30" s="3314" t="s">
        <v>2732</v>
      </c>
    </row>
    <row r="31" spans="2:4" s="3302" customFormat="1" ht="18.75" customHeight="1">
      <c r="B31" s="3312" t="s">
        <v>2733</v>
      </c>
      <c r="C31" s="3317" t="s">
        <v>2734</v>
      </c>
      <c r="D31" s="3314" t="s">
        <v>2735</v>
      </c>
    </row>
    <row r="32" spans="2:4" s="3302" customFormat="1" ht="18.75" customHeight="1">
      <c r="B32" s="3312" t="s">
        <v>2736</v>
      </c>
      <c r="C32" s="3317" t="s">
        <v>2737</v>
      </c>
      <c r="D32" s="3314" t="s">
        <v>2738</v>
      </c>
    </row>
    <row r="33" spans="2:4" s="3302" customFormat="1" ht="18.75" customHeight="1">
      <c r="B33" s="3330" t="s">
        <v>2739</v>
      </c>
      <c r="C33" s="3331" t="s">
        <v>2740</v>
      </c>
      <c r="D33" s="3316" t="s">
        <v>2741</v>
      </c>
    </row>
    <row r="34" spans="2:4" s="3302" customFormat="1" ht="18.75" customHeight="1">
      <c r="B34" s="3312" t="s">
        <v>2742</v>
      </c>
      <c r="C34" s="3317" t="s">
        <v>2743</v>
      </c>
      <c r="D34" s="3314" t="s">
        <v>2744</v>
      </c>
    </row>
    <row r="35" spans="2:4" s="3302" customFormat="1" ht="18.75" customHeight="1">
      <c r="B35" s="3330" t="s">
        <v>2745</v>
      </c>
      <c r="C35" s="3331" t="s">
        <v>2746</v>
      </c>
      <c r="D35" s="3316" t="s">
        <v>2747</v>
      </c>
    </row>
    <row r="36" spans="2:4" s="3302" customFormat="1" ht="18.75" customHeight="1">
      <c r="B36" s="3312" t="s">
        <v>2748</v>
      </c>
      <c r="C36" s="3317" t="s">
        <v>2749</v>
      </c>
      <c r="D36" s="3314" t="s">
        <v>2750</v>
      </c>
    </row>
    <row r="37" spans="2:4" s="3302" customFormat="1" ht="18.75" customHeight="1">
      <c r="B37" s="3312" t="s">
        <v>2751</v>
      </c>
      <c r="C37" s="3317" t="s">
        <v>2752</v>
      </c>
      <c r="D37" s="3314" t="s">
        <v>2753</v>
      </c>
    </row>
    <row r="38" spans="2:4" s="3302" customFormat="1" ht="18.75" customHeight="1">
      <c r="B38" s="3312" t="s">
        <v>2754</v>
      </c>
      <c r="C38" s="3317" t="s">
        <v>2755</v>
      </c>
      <c r="D38" s="3314" t="s">
        <v>2756</v>
      </c>
    </row>
    <row r="39" spans="2:4" s="3302" customFormat="1" ht="18.75" customHeight="1">
      <c r="B39" s="3330" t="s">
        <v>2757</v>
      </c>
      <c r="C39" s="3331" t="s">
        <v>2758</v>
      </c>
      <c r="D39" s="3316" t="s">
        <v>2759</v>
      </c>
    </row>
    <row r="40" spans="2:4" s="3302" customFormat="1" ht="18.75" customHeight="1" thickBot="1">
      <c r="B40" s="3324" t="s">
        <v>2760</v>
      </c>
      <c r="C40" s="3325" t="s">
        <v>2761</v>
      </c>
      <c r="D40" s="3335" t="s">
        <v>2762</v>
      </c>
    </row>
    <row r="41" spans="2:4" s="3302" customFormat="1" ht="9.75" customHeight="1">
      <c r="B41" s="3336"/>
      <c r="C41" s="3337"/>
      <c r="D41" s="3338"/>
    </row>
    <row r="42" spans="2:4" s="3302" customFormat="1" ht="15" customHeight="1">
      <c r="B42" s="3345"/>
      <c r="D42" s="3346"/>
    </row>
  </sheetData>
  <phoneticPr fontId="13"/>
  <pageMargins left="0.70866141732283472" right="0.39370078740157483" top="0.39370078740157483" bottom="0.6692913385826772" header="0.31496062992125984" footer="0.51181102362204722"/>
  <pageSetup paperSize="9" firstPageNumber="75" fitToHeight="0" orientation="portrait" horizontalDpi="300" verticalDpi="300"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B1:D12"/>
  <sheetViews>
    <sheetView view="pageBreakPreview" zoomScaleNormal="100" zoomScaleSheetLayoutView="100" workbookViewId="0"/>
  </sheetViews>
  <sheetFormatPr defaultRowHeight="13.5"/>
  <cols>
    <col min="1" max="1" width="2.625" style="24" customWidth="1"/>
    <col min="2" max="2" width="34.625" style="24" customWidth="1"/>
    <col min="3" max="3" width="33.625" style="24" customWidth="1"/>
    <col min="4" max="4" width="15.625" style="24" customWidth="1"/>
    <col min="5" max="16384" width="9" style="24"/>
  </cols>
  <sheetData>
    <row r="1" spans="2:4" s="2081" customFormat="1" ht="15" customHeight="1" thickBot="1">
      <c r="B1" s="373" t="s">
        <v>1016</v>
      </c>
      <c r="C1" s="3329"/>
      <c r="D1" s="3301" t="s">
        <v>2926</v>
      </c>
    </row>
    <row r="2" spans="2:4" s="3302" customFormat="1" ht="18.75" customHeight="1">
      <c r="B2" s="3339" t="s">
        <v>2763</v>
      </c>
      <c r="C2" s="3340"/>
      <c r="D2" s="3341"/>
    </row>
    <row r="3" spans="2:4" s="3302" customFormat="1" ht="18.75" customHeight="1">
      <c r="B3" s="3312" t="s">
        <v>2764</v>
      </c>
      <c r="C3" s="3317" t="s">
        <v>2765</v>
      </c>
      <c r="D3" s="3314" t="s">
        <v>2560</v>
      </c>
    </row>
    <row r="4" spans="2:4" s="3302" customFormat="1" ht="18.75" customHeight="1">
      <c r="B4" s="3312" t="s">
        <v>2766</v>
      </c>
      <c r="C4" s="3317" t="s">
        <v>2767</v>
      </c>
      <c r="D4" s="3314" t="s">
        <v>2768</v>
      </c>
    </row>
    <row r="5" spans="2:4" s="3302" customFormat="1" ht="18.75" customHeight="1">
      <c r="B5" s="3312" t="s">
        <v>2769</v>
      </c>
      <c r="C5" s="3317" t="s">
        <v>2770</v>
      </c>
      <c r="D5" s="3314" t="s">
        <v>2771</v>
      </c>
    </row>
    <row r="6" spans="2:4" s="3302" customFormat="1" ht="18.75" customHeight="1">
      <c r="B6" s="3312" t="s">
        <v>2772</v>
      </c>
      <c r="C6" s="3317" t="s">
        <v>2773</v>
      </c>
      <c r="D6" s="3314" t="s">
        <v>2774</v>
      </c>
    </row>
    <row r="7" spans="2:4" s="3302" customFormat="1" ht="18.75" customHeight="1">
      <c r="B7" s="3312" t="s">
        <v>2775</v>
      </c>
      <c r="C7" s="3317" t="s">
        <v>2776</v>
      </c>
      <c r="D7" s="3314" t="s">
        <v>2777</v>
      </c>
    </row>
    <row r="8" spans="2:4" s="3302" customFormat="1" ht="18.75" customHeight="1">
      <c r="B8" s="3342" t="s">
        <v>2778</v>
      </c>
      <c r="C8" s="3343" t="s">
        <v>2779</v>
      </c>
      <c r="D8" s="3344" t="s">
        <v>2780</v>
      </c>
    </row>
    <row r="9" spans="2:4" s="3302" customFormat="1" ht="18.75" customHeight="1">
      <c r="B9" s="3319" t="s">
        <v>2781</v>
      </c>
      <c r="C9" s="3317" t="s">
        <v>2782</v>
      </c>
      <c r="D9" s="3314" t="s">
        <v>2783</v>
      </c>
    </row>
    <row r="10" spans="2:4" s="3302" customFormat="1" ht="18.75" customHeight="1">
      <c r="B10" s="3330" t="s">
        <v>2784</v>
      </c>
      <c r="C10" s="3317" t="s">
        <v>2785</v>
      </c>
      <c r="D10" s="3316" t="s">
        <v>2786</v>
      </c>
    </row>
    <row r="11" spans="2:4" s="3302" customFormat="1" ht="18.75" customHeight="1" thickBot="1">
      <c r="B11" s="3324" t="s">
        <v>2787</v>
      </c>
      <c r="C11" s="3325" t="s">
        <v>2788</v>
      </c>
      <c r="D11" s="3335" t="s">
        <v>2789</v>
      </c>
    </row>
    <row r="12" spans="2:4" s="3302" customFormat="1" ht="15" customHeight="1">
      <c r="B12" s="3345"/>
      <c r="D12" s="3346"/>
    </row>
  </sheetData>
  <phoneticPr fontId="13"/>
  <pageMargins left="0.70866141732283472" right="0.39370078740157483" top="0.39370078740157483" bottom="0.6692913385826772" header="0.31496062992125984" footer="0.51181102362204722"/>
  <pageSetup paperSize="9" firstPageNumber="75" fitToHeight="0" orientation="portrait" horizontalDpi="300" verticalDpi="300"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A1:P144"/>
  <sheetViews>
    <sheetView view="pageBreakPreview" zoomScaleNormal="100" zoomScaleSheetLayoutView="100" workbookViewId="0"/>
  </sheetViews>
  <sheetFormatPr defaultRowHeight="14.1" customHeight="1"/>
  <cols>
    <col min="1" max="1" width="2.875" style="2081" customWidth="1"/>
    <col min="2" max="2" width="1.75" style="2081" customWidth="1"/>
    <col min="3" max="3" width="8.625" style="2081" customWidth="1"/>
    <col min="4" max="4" width="12.625" style="3348" customWidth="1"/>
    <col min="5" max="8" width="9.125" style="3349" customWidth="1"/>
    <col min="9" max="9" width="7.625" style="3350" customWidth="1"/>
    <col min="10" max="10" width="6.125" style="3350" customWidth="1"/>
    <col min="11" max="12" width="10.125" style="3351" customWidth="1"/>
    <col min="13" max="16384" width="9" style="2081"/>
  </cols>
  <sheetData>
    <row r="1" spans="1:12" ht="21.95" customHeight="1">
      <c r="A1" s="3347" t="s">
        <v>2790</v>
      </c>
      <c r="B1" s="3299"/>
      <c r="C1" s="3300"/>
    </row>
    <row r="2" spans="1:12" ht="16.5" customHeight="1">
      <c r="A2" s="3299"/>
      <c r="B2" s="3299"/>
      <c r="C2" s="3300"/>
    </row>
    <row r="3" spans="1:12" s="3354" customFormat="1" ht="15.95" customHeight="1">
      <c r="B3" s="3354" t="s">
        <v>2791</v>
      </c>
      <c r="D3" s="3349"/>
      <c r="E3" s="3349"/>
      <c r="F3" s="3349"/>
      <c r="G3" s="3349"/>
      <c r="H3" s="3349"/>
      <c r="I3" s="3355"/>
      <c r="J3" s="3355"/>
      <c r="K3" s="3356"/>
      <c r="L3" s="3356"/>
    </row>
    <row r="4" spans="1:12" s="345" customFormat="1" ht="6.95" customHeight="1" thickBot="1">
      <c r="D4" s="3359"/>
      <c r="E4" s="3349"/>
      <c r="F4" s="3349"/>
      <c r="G4" s="3349"/>
      <c r="H4" s="3349"/>
      <c r="I4" s="3355"/>
      <c r="J4" s="3355"/>
      <c r="K4" s="3360"/>
      <c r="L4" s="3360"/>
    </row>
    <row r="5" spans="1:12" s="345" customFormat="1" ht="16.5" customHeight="1">
      <c r="B5" s="3363" t="s">
        <v>2794</v>
      </c>
      <c r="C5" s="3364"/>
      <c r="D5" s="3365" t="s">
        <v>2795</v>
      </c>
      <c r="E5" s="3366"/>
      <c r="F5" s="3367" t="s">
        <v>2796</v>
      </c>
      <c r="G5" s="3367"/>
      <c r="H5" s="3368"/>
      <c r="I5" s="3369" t="s">
        <v>2797</v>
      </c>
      <c r="J5" s="3370"/>
      <c r="K5" s="3371" t="s">
        <v>2798</v>
      </c>
      <c r="L5" s="3372"/>
    </row>
    <row r="6" spans="1:12" s="345" customFormat="1" ht="8.1" customHeight="1">
      <c r="B6" s="3381"/>
      <c r="C6" s="3382"/>
      <c r="D6" s="3383"/>
      <c r="E6" s="3384" t="s">
        <v>2802</v>
      </c>
      <c r="F6" s="3384" t="s">
        <v>2803</v>
      </c>
      <c r="G6" s="3385" t="s">
        <v>2804</v>
      </c>
      <c r="H6" s="3386"/>
      <c r="I6" s="2750" t="s">
        <v>2805</v>
      </c>
      <c r="J6" s="3387" t="s">
        <v>2806</v>
      </c>
      <c r="K6" s="2482"/>
      <c r="L6" s="3388"/>
    </row>
    <row r="7" spans="1:12" s="345" customFormat="1" ht="18" customHeight="1">
      <c r="B7" s="3395"/>
      <c r="C7" s="3396"/>
      <c r="D7" s="2529"/>
      <c r="E7" s="3397"/>
      <c r="F7" s="3397"/>
      <c r="G7" s="3398"/>
      <c r="H7" s="3399" t="s">
        <v>2810</v>
      </c>
      <c r="I7" s="2738"/>
      <c r="J7" s="3400"/>
      <c r="K7" s="3401" t="s">
        <v>2811</v>
      </c>
      <c r="L7" s="3402" t="s">
        <v>2812</v>
      </c>
    </row>
    <row r="8" spans="1:12" s="345" customFormat="1" ht="15" customHeight="1">
      <c r="B8" s="3408" t="s">
        <v>2813</v>
      </c>
      <c r="C8" s="3409"/>
      <c r="D8" s="3410">
        <v>7374298</v>
      </c>
      <c r="E8" s="3411">
        <v>11.205378464499301</v>
      </c>
      <c r="F8" s="3411">
        <v>61.8290581693335</v>
      </c>
      <c r="G8" s="3411">
        <v>26.965563366167199</v>
      </c>
      <c r="H8" s="3411">
        <v>15.586337845310799</v>
      </c>
      <c r="I8" s="3412">
        <v>47.636258800498702</v>
      </c>
      <c r="J8" s="3413"/>
      <c r="K8" s="3414">
        <v>0.84499999999999997</v>
      </c>
      <c r="L8" s="3415">
        <v>0.83799999999999997</v>
      </c>
    </row>
    <row r="9" spans="1:12" s="345" customFormat="1" ht="15" customHeight="1">
      <c r="B9" s="3421" t="s">
        <v>2815</v>
      </c>
      <c r="C9" s="3422"/>
      <c r="D9" s="3423">
        <v>6899395</v>
      </c>
      <c r="E9" s="3424">
        <v>11.3272830443829</v>
      </c>
      <c r="F9" s="3424">
        <v>62.176277775080301</v>
      </c>
      <c r="G9" s="3424">
        <v>26.4964391805368</v>
      </c>
      <c r="H9" s="3424">
        <v>15.347606565503201</v>
      </c>
      <c r="I9" s="3425">
        <v>47.398384640972097</v>
      </c>
      <c r="J9" s="3426"/>
      <c r="K9" s="3427">
        <v>0.86399999999999999</v>
      </c>
      <c r="L9" s="3428">
        <v>0.85599999999999998</v>
      </c>
    </row>
    <row r="10" spans="1:12" s="345" customFormat="1" ht="15" customHeight="1">
      <c r="B10" s="3436" t="s">
        <v>2817</v>
      </c>
      <c r="C10" s="3437"/>
      <c r="D10" s="3438">
        <v>474903</v>
      </c>
      <c r="E10" s="3439">
        <v>9.4343476457297601</v>
      </c>
      <c r="F10" s="3439">
        <v>56.784648654567299</v>
      </c>
      <c r="G10" s="3439">
        <v>33.7810036997029</v>
      </c>
      <c r="H10" s="3439">
        <v>19.0546279977174</v>
      </c>
      <c r="I10" s="3440">
        <v>51.092143027102402</v>
      </c>
      <c r="J10" s="3441"/>
      <c r="K10" s="3442">
        <v>0.63600000000000001</v>
      </c>
      <c r="L10" s="3443">
        <v>0.628</v>
      </c>
    </row>
    <row r="11" spans="1:12" s="345" customFormat="1" ht="15" customHeight="1">
      <c r="B11" s="3450" t="s">
        <v>2819</v>
      </c>
      <c r="C11" s="3451"/>
      <c r="D11" s="3452">
        <v>1350500</v>
      </c>
      <c r="E11" s="3453">
        <v>12.5142539800074</v>
      </c>
      <c r="F11" s="3453">
        <v>64.150833024805607</v>
      </c>
      <c r="G11" s="3453">
        <v>23.334912995187</v>
      </c>
      <c r="H11" s="3453">
        <v>13.4896704924102</v>
      </c>
      <c r="I11" s="3454">
        <v>45.702381134033203</v>
      </c>
      <c r="J11" s="3455">
        <v>6</v>
      </c>
      <c r="K11" s="3427">
        <v>0.95199999999999996</v>
      </c>
      <c r="L11" s="3428">
        <v>0.94299999999999995</v>
      </c>
    </row>
    <row r="12" spans="1:12" s="345" customFormat="1" ht="15" customHeight="1">
      <c r="B12" s="3459"/>
      <c r="C12" s="3460" t="s">
        <v>2821</v>
      </c>
      <c r="D12" s="3423">
        <v>95597</v>
      </c>
      <c r="E12" s="3424">
        <v>13.157316652196201</v>
      </c>
      <c r="F12" s="3461">
        <v>60.950657447409398</v>
      </c>
      <c r="G12" s="3424">
        <v>25.892025900394401</v>
      </c>
      <c r="H12" s="3424">
        <v>15.882297561639</v>
      </c>
      <c r="I12" s="3425">
        <v>46.2938232421875</v>
      </c>
      <c r="J12" s="3462"/>
      <c r="K12" s="3463" t="s">
        <v>2822</v>
      </c>
      <c r="L12" s="3464"/>
    </row>
    <row r="13" spans="1:12" s="345" customFormat="1" ht="15" customHeight="1">
      <c r="B13" s="3459"/>
      <c r="C13" s="3460" t="s">
        <v>2824</v>
      </c>
      <c r="D13" s="3423">
        <v>151122</v>
      </c>
      <c r="E13" s="3424">
        <v>11.828191792062</v>
      </c>
      <c r="F13" s="3461">
        <v>65.842167255594802</v>
      </c>
      <c r="G13" s="3424">
        <v>22.329640952343102</v>
      </c>
      <c r="H13" s="3424">
        <v>12.4985111366975</v>
      </c>
      <c r="I13" s="3425">
        <v>45.551933288574197</v>
      </c>
      <c r="J13" s="3426"/>
      <c r="K13" s="3468"/>
      <c r="L13" s="3469"/>
    </row>
    <row r="14" spans="1:12" s="345" customFormat="1" ht="15" customHeight="1">
      <c r="B14" s="3459"/>
      <c r="C14" s="3460" t="s">
        <v>2826</v>
      </c>
      <c r="D14" s="3423">
        <v>126417</v>
      </c>
      <c r="E14" s="3424">
        <v>12.3472317805358</v>
      </c>
      <c r="F14" s="3461">
        <v>65.813142219796404</v>
      </c>
      <c r="G14" s="3424">
        <v>21.839625999667799</v>
      </c>
      <c r="H14" s="3424">
        <v>12.262591265415301</v>
      </c>
      <c r="I14" s="3425">
        <v>44.903995513916001</v>
      </c>
      <c r="J14" s="3426"/>
      <c r="K14" s="3468"/>
      <c r="L14" s="3469"/>
    </row>
    <row r="15" spans="1:12" s="345" customFormat="1" ht="15" customHeight="1">
      <c r="B15" s="3459"/>
      <c r="C15" s="3460" t="s">
        <v>2828</v>
      </c>
      <c r="D15" s="3423">
        <v>165465</v>
      </c>
      <c r="E15" s="3424">
        <v>11.6828332275708</v>
      </c>
      <c r="F15" s="3461">
        <v>61.446227298824503</v>
      </c>
      <c r="G15" s="3424">
        <v>26.8709394736047</v>
      </c>
      <c r="H15" s="3424">
        <v>16.0136584776237</v>
      </c>
      <c r="I15" s="3425">
        <v>47.513404846191399</v>
      </c>
      <c r="J15" s="3426"/>
      <c r="K15" s="3468"/>
      <c r="L15" s="3469"/>
    </row>
    <row r="16" spans="1:12" s="345" customFormat="1" ht="15" customHeight="1">
      <c r="B16" s="3459"/>
      <c r="C16" s="3460" t="s">
        <v>2830</v>
      </c>
      <c r="D16" s="3423">
        <v>103111</v>
      </c>
      <c r="E16" s="3424">
        <v>11.7213488376604</v>
      </c>
      <c r="F16" s="3461">
        <v>66.413864670112801</v>
      </c>
      <c r="G16" s="3424">
        <v>21.864786492226798</v>
      </c>
      <c r="H16" s="3424">
        <v>12.3701641919873</v>
      </c>
      <c r="I16" s="3425">
        <v>45.286491394042997</v>
      </c>
      <c r="J16" s="3426"/>
      <c r="K16" s="3468"/>
      <c r="L16" s="3469"/>
    </row>
    <row r="17" spans="2:12" s="345" customFormat="1" ht="15" customHeight="1">
      <c r="B17" s="3459"/>
      <c r="C17" s="3460" t="s">
        <v>2832</v>
      </c>
      <c r="D17" s="3423">
        <v>96620</v>
      </c>
      <c r="E17" s="3424">
        <v>10.595114883047</v>
      </c>
      <c r="F17" s="3461">
        <v>65.0848685572345</v>
      </c>
      <c r="G17" s="3424">
        <v>24.3200165597185</v>
      </c>
      <c r="H17" s="3424">
        <v>14.3438211550404</v>
      </c>
      <c r="I17" s="3425">
        <v>46.5013236999512</v>
      </c>
      <c r="J17" s="3426"/>
      <c r="K17" s="3468"/>
      <c r="L17" s="3469"/>
    </row>
    <row r="18" spans="2:12" s="345" customFormat="1" ht="15" customHeight="1">
      <c r="B18" s="3459"/>
      <c r="C18" s="3460" t="s">
        <v>2834</v>
      </c>
      <c r="D18" s="3423">
        <v>169815</v>
      </c>
      <c r="E18" s="3424">
        <v>13.7190471984218</v>
      </c>
      <c r="F18" s="3461">
        <v>65.222742396136994</v>
      </c>
      <c r="G18" s="3424">
        <v>21.058210405441201</v>
      </c>
      <c r="H18" s="3424">
        <v>11.6603362482702</v>
      </c>
      <c r="I18" s="3425">
        <v>44.5619506835938</v>
      </c>
      <c r="J18" s="3426"/>
      <c r="K18" s="3468"/>
      <c r="L18" s="3469"/>
    </row>
    <row r="19" spans="2:12" s="345" customFormat="1" ht="15" customHeight="1">
      <c r="B19" s="3459"/>
      <c r="C19" s="3460" t="s">
        <v>2836</v>
      </c>
      <c r="D19" s="3423">
        <v>195507</v>
      </c>
      <c r="E19" s="3424">
        <v>13.2015733451999</v>
      </c>
      <c r="F19" s="3461">
        <v>66.680988404507303</v>
      </c>
      <c r="G19" s="3424">
        <v>20.1174382502928</v>
      </c>
      <c r="H19" s="3424">
        <v>11.186811725411401</v>
      </c>
      <c r="I19" s="3425">
        <v>44.2551460266113</v>
      </c>
      <c r="J19" s="3426"/>
      <c r="K19" s="3468"/>
      <c r="L19" s="3469"/>
    </row>
    <row r="20" spans="2:12" s="345" customFormat="1" ht="15" customHeight="1">
      <c r="B20" s="3459"/>
      <c r="C20" s="3460" t="s">
        <v>2838</v>
      </c>
      <c r="D20" s="3423">
        <v>134711</v>
      </c>
      <c r="E20" s="3424">
        <v>14.843628211504599</v>
      </c>
      <c r="F20" s="3461">
        <v>63.136640660376699</v>
      </c>
      <c r="G20" s="3424">
        <v>22.0197311281187</v>
      </c>
      <c r="H20" s="3424">
        <v>12.661178374445999</v>
      </c>
      <c r="I20" s="3425">
        <v>44.368598937988303</v>
      </c>
      <c r="J20" s="3426"/>
      <c r="K20" s="3468"/>
      <c r="L20" s="3469"/>
    </row>
    <row r="21" spans="2:12" s="345" customFormat="1" ht="15" customHeight="1">
      <c r="B21" s="3470"/>
      <c r="C21" s="3460" t="s">
        <v>2840</v>
      </c>
      <c r="D21" s="3423">
        <v>112135</v>
      </c>
      <c r="E21" s="3424">
        <v>10.867258215543799</v>
      </c>
      <c r="F21" s="3461">
        <v>59.014580639407903</v>
      </c>
      <c r="G21" s="3424">
        <v>30.118161145048401</v>
      </c>
      <c r="H21" s="3424">
        <v>18.518749721318098</v>
      </c>
      <c r="I21" s="3425">
        <v>49.175266265869098</v>
      </c>
      <c r="J21" s="3455"/>
      <c r="K21" s="3471"/>
      <c r="L21" s="3472"/>
    </row>
    <row r="22" spans="2:12" s="345" customFormat="1" ht="15" customHeight="1">
      <c r="B22" s="3473" t="s">
        <v>2842</v>
      </c>
      <c r="C22" s="3474"/>
      <c r="D22" s="3423">
        <v>352805</v>
      </c>
      <c r="E22" s="3424">
        <v>11.334589929281</v>
      </c>
      <c r="F22" s="3475">
        <v>61.546179901078503</v>
      </c>
      <c r="G22" s="3424">
        <v>27.119230169640499</v>
      </c>
      <c r="H22" s="3424">
        <v>16.0618471960431</v>
      </c>
      <c r="I22" s="3425">
        <v>47.603858947753899</v>
      </c>
      <c r="J22" s="3476">
        <v>18</v>
      </c>
      <c r="K22" s="3477">
        <v>0.93899999999999995</v>
      </c>
      <c r="L22" s="3478">
        <v>0.92800000000000005</v>
      </c>
    </row>
    <row r="23" spans="2:12" s="345" customFormat="1" ht="15" customHeight="1">
      <c r="B23" s="3473" t="s">
        <v>2843</v>
      </c>
      <c r="C23" s="3474"/>
      <c r="D23" s="3423">
        <v>190950</v>
      </c>
      <c r="E23" s="3424">
        <v>10.278606965174101</v>
      </c>
      <c r="F23" s="3475">
        <v>58.870384917517697</v>
      </c>
      <c r="G23" s="3424">
        <v>30.851008117308201</v>
      </c>
      <c r="H23" s="3424">
        <v>16.9746006808065</v>
      </c>
      <c r="I23" s="3425">
        <v>49.482585906982401</v>
      </c>
      <c r="J23" s="3476">
        <v>33</v>
      </c>
      <c r="K23" s="3477">
        <v>0.81799999999999995</v>
      </c>
      <c r="L23" s="3478">
        <v>0.79900000000000004</v>
      </c>
    </row>
    <row r="24" spans="2:12" s="345" customFormat="1" ht="15" customHeight="1">
      <c r="B24" s="3473" t="s">
        <v>2844</v>
      </c>
      <c r="C24" s="3474"/>
      <c r="D24" s="3423">
        <v>607447</v>
      </c>
      <c r="E24" s="3424">
        <v>11.328066481520199</v>
      </c>
      <c r="F24" s="3475">
        <v>65.759481897186106</v>
      </c>
      <c r="G24" s="3424">
        <v>22.912451621293702</v>
      </c>
      <c r="H24" s="3424">
        <v>13.366927485031599</v>
      </c>
      <c r="I24" s="3425">
        <v>45.910003662109403</v>
      </c>
      <c r="J24" s="3476">
        <v>9</v>
      </c>
      <c r="K24" s="3477">
        <v>0.93200000000000005</v>
      </c>
      <c r="L24" s="3478">
        <v>0.92900000000000005</v>
      </c>
    </row>
    <row r="25" spans="2:12" s="345" customFormat="1" ht="15" customHeight="1">
      <c r="B25" s="3473" t="s">
        <v>2846</v>
      </c>
      <c r="C25" s="3474"/>
      <c r="D25" s="3423">
        <v>77854</v>
      </c>
      <c r="E25" s="3424">
        <v>9.5255221311686</v>
      </c>
      <c r="F25" s="3475">
        <v>57.363783492177703</v>
      </c>
      <c r="G25" s="3424">
        <v>33.110694376653697</v>
      </c>
      <c r="H25" s="3424">
        <v>18.320189071852401</v>
      </c>
      <c r="I25" s="3425">
        <v>50.6624946594238</v>
      </c>
      <c r="J25" s="3476">
        <v>42</v>
      </c>
      <c r="K25" s="3477">
        <v>0.65400000000000003</v>
      </c>
      <c r="L25" s="3478">
        <v>0.64900000000000002</v>
      </c>
    </row>
    <row r="26" spans="2:12" s="345" customFormat="1" ht="15" customHeight="1">
      <c r="B26" s="3473" t="s">
        <v>2847</v>
      </c>
      <c r="C26" s="3474"/>
      <c r="D26" s="3423">
        <v>57212</v>
      </c>
      <c r="E26" s="3424">
        <v>9.8965252045025505</v>
      </c>
      <c r="F26" s="3475">
        <v>54.4151576592323</v>
      </c>
      <c r="G26" s="3424">
        <v>35.688317136265098</v>
      </c>
      <c r="H26" s="3424">
        <v>19.8874362021953</v>
      </c>
      <c r="I26" s="3425">
        <v>51.993865966796903</v>
      </c>
      <c r="J26" s="3476">
        <v>50</v>
      </c>
      <c r="K26" s="3477">
        <v>0.55600000000000005</v>
      </c>
      <c r="L26" s="3478">
        <v>0.55900000000000005</v>
      </c>
    </row>
    <row r="27" spans="2:12" s="345" customFormat="1" ht="15" customHeight="1">
      <c r="B27" s="3473" t="s">
        <v>2848</v>
      </c>
      <c r="C27" s="3474"/>
      <c r="D27" s="3423">
        <v>342520</v>
      </c>
      <c r="E27" s="3424">
        <v>10.7106154385145</v>
      </c>
      <c r="F27" s="3475">
        <v>61.577426135700101</v>
      </c>
      <c r="G27" s="3424">
        <v>27.711958425785401</v>
      </c>
      <c r="H27" s="3424">
        <v>16.2317528903422</v>
      </c>
      <c r="I27" s="3425">
        <v>48.231239318847699</v>
      </c>
      <c r="J27" s="3476">
        <v>21</v>
      </c>
      <c r="K27" s="3477">
        <v>0.93799999999999994</v>
      </c>
      <c r="L27" s="3478">
        <v>0.93100000000000005</v>
      </c>
    </row>
    <row r="28" spans="2:12" s="345" customFormat="1" ht="15" customHeight="1">
      <c r="B28" s="3473" t="s">
        <v>2849</v>
      </c>
      <c r="C28" s="3474"/>
      <c r="D28" s="3423">
        <v>77963</v>
      </c>
      <c r="E28" s="3424">
        <v>10.2574298064466</v>
      </c>
      <c r="F28" s="3475">
        <v>56.957787668509397</v>
      </c>
      <c r="G28" s="3424">
        <v>32.784782525043902</v>
      </c>
      <c r="H28" s="3424">
        <v>18.127829868014299</v>
      </c>
      <c r="I28" s="3425">
        <v>50.453620910644503</v>
      </c>
      <c r="J28" s="3476">
        <v>41</v>
      </c>
      <c r="K28" s="3477">
        <v>0.69899999999999995</v>
      </c>
      <c r="L28" s="3478">
        <v>0.69799999999999995</v>
      </c>
    </row>
    <row r="29" spans="2:12" s="345" customFormat="1" ht="15" customHeight="1">
      <c r="B29" s="3473" t="s">
        <v>2850</v>
      </c>
      <c r="C29" s="3474"/>
      <c r="D29" s="3423">
        <v>112018</v>
      </c>
      <c r="E29" s="3424">
        <v>10.352800442786</v>
      </c>
      <c r="F29" s="3475">
        <v>58.184398935885298</v>
      </c>
      <c r="G29" s="3424">
        <v>31.4628006213287</v>
      </c>
      <c r="H29" s="3424">
        <v>16.120623471227798</v>
      </c>
      <c r="I29" s="3425">
        <v>49.423618316650398</v>
      </c>
      <c r="J29" s="3476">
        <v>32</v>
      </c>
      <c r="K29" s="3477">
        <v>0.72599999999999998</v>
      </c>
      <c r="L29" s="3478">
        <v>0.72299999999999998</v>
      </c>
    </row>
    <row r="30" spans="2:12" s="345" customFormat="1" ht="15" customHeight="1">
      <c r="B30" s="3473" t="s">
        <v>2852</v>
      </c>
      <c r="C30" s="3474"/>
      <c r="D30" s="3423">
        <v>76783</v>
      </c>
      <c r="E30" s="3424">
        <v>10.6924709896722</v>
      </c>
      <c r="F30" s="3475">
        <v>59.5248948334918</v>
      </c>
      <c r="G30" s="3424">
        <v>29.782634176836002</v>
      </c>
      <c r="H30" s="3424">
        <v>16.325228240626199</v>
      </c>
      <c r="I30" s="3425">
        <v>49.001739501953097</v>
      </c>
      <c r="J30" s="3476">
        <v>28</v>
      </c>
      <c r="K30" s="3477">
        <v>0.72199999999999998</v>
      </c>
      <c r="L30" s="3478">
        <v>0.71699999999999997</v>
      </c>
    </row>
    <row r="31" spans="2:12" s="345" customFormat="1" ht="15" customHeight="1">
      <c r="B31" s="3473" t="s">
        <v>2853</v>
      </c>
      <c r="C31" s="3474"/>
      <c r="D31" s="3423">
        <v>91256</v>
      </c>
      <c r="E31" s="3424">
        <v>11.157622512492299</v>
      </c>
      <c r="F31" s="3475">
        <v>58.690935390549697</v>
      </c>
      <c r="G31" s="3424">
        <v>30.151442096958</v>
      </c>
      <c r="H31" s="3424">
        <v>16.321118611378999</v>
      </c>
      <c r="I31" s="3425">
        <v>48.566715240478501</v>
      </c>
      <c r="J31" s="3476">
        <v>23</v>
      </c>
      <c r="K31" s="3477">
        <v>0.79200000000000004</v>
      </c>
      <c r="L31" s="3478">
        <v>0.78</v>
      </c>
    </row>
    <row r="32" spans="2:12" s="345" customFormat="1" ht="15" customHeight="1">
      <c r="B32" s="3473" t="s">
        <v>2854</v>
      </c>
      <c r="C32" s="3474"/>
      <c r="D32" s="3423">
        <v>229656</v>
      </c>
      <c r="E32" s="3424">
        <v>9.8094541401051991</v>
      </c>
      <c r="F32" s="3475">
        <v>58.813181454000798</v>
      </c>
      <c r="G32" s="3424">
        <v>31.377364405893999</v>
      </c>
      <c r="H32" s="3424">
        <v>18.8882502525516</v>
      </c>
      <c r="I32" s="3425">
        <v>50.1328735351563</v>
      </c>
      <c r="J32" s="3476">
        <v>39</v>
      </c>
      <c r="K32" s="3477">
        <v>0.70299999999999996</v>
      </c>
      <c r="L32" s="3478">
        <v>0.69099999999999995</v>
      </c>
    </row>
    <row r="33" spans="2:12" s="345" customFormat="1" ht="15" customHeight="1">
      <c r="B33" s="3473" t="s">
        <v>2855</v>
      </c>
      <c r="C33" s="3474"/>
      <c r="D33" s="3423">
        <v>148221</v>
      </c>
      <c r="E33" s="3424">
        <v>9.8906362796095006</v>
      </c>
      <c r="F33" s="3475">
        <v>57.857523562788003</v>
      </c>
      <c r="G33" s="3424">
        <v>32.251840157602501</v>
      </c>
      <c r="H33" s="3424">
        <v>19.1511324306272</v>
      </c>
      <c r="I33" s="3425">
        <v>50.269992828369098</v>
      </c>
      <c r="J33" s="3476">
        <v>40</v>
      </c>
      <c r="K33" s="3477">
        <v>0.83499999999999996</v>
      </c>
      <c r="L33" s="3478">
        <v>0.82399999999999995</v>
      </c>
    </row>
    <row r="34" spans="2:12" s="345" customFormat="1" ht="15" customHeight="1">
      <c r="B34" s="3473" t="s">
        <v>2856</v>
      </c>
      <c r="C34" s="3474"/>
      <c r="D34" s="3423">
        <v>53696</v>
      </c>
      <c r="E34" s="3424">
        <v>10.099448748510101</v>
      </c>
      <c r="F34" s="3475">
        <v>58.749255065554202</v>
      </c>
      <c r="G34" s="3424">
        <v>31.1512961859356</v>
      </c>
      <c r="H34" s="3424">
        <v>16.800134088200199</v>
      </c>
      <c r="I34" s="3425">
        <v>49.413196563720703</v>
      </c>
      <c r="J34" s="3476">
        <v>31</v>
      </c>
      <c r="K34" s="3477">
        <v>0.76300000000000001</v>
      </c>
      <c r="L34" s="3478">
        <v>0.76700000000000002</v>
      </c>
    </row>
    <row r="35" spans="2:12" s="345" customFormat="1" ht="15" customHeight="1">
      <c r="B35" s="3473" t="s">
        <v>2857</v>
      </c>
      <c r="C35" s="3474"/>
      <c r="D35" s="3423">
        <v>117564</v>
      </c>
      <c r="E35" s="3424">
        <v>10.593378925521399</v>
      </c>
      <c r="F35" s="3475">
        <v>58.409036779966698</v>
      </c>
      <c r="G35" s="3424">
        <v>30.997584294511899</v>
      </c>
      <c r="H35" s="3424">
        <v>17.198291994147901</v>
      </c>
      <c r="I35" s="3425">
        <v>49.355686187744098</v>
      </c>
      <c r="J35" s="3476">
        <v>30</v>
      </c>
      <c r="K35" s="3477">
        <v>0.64800000000000002</v>
      </c>
      <c r="L35" s="3478">
        <v>0.64200000000000002</v>
      </c>
    </row>
    <row r="36" spans="2:12" s="345" customFormat="1" ht="15" customHeight="1">
      <c r="B36" s="3473" t="s">
        <v>2858</v>
      </c>
      <c r="C36" s="3474"/>
      <c r="D36" s="3423">
        <v>140809</v>
      </c>
      <c r="E36" s="3424">
        <v>10.9318296415712</v>
      </c>
      <c r="F36" s="3475">
        <v>58.670965634298902</v>
      </c>
      <c r="G36" s="3424">
        <v>30.397204724129899</v>
      </c>
      <c r="H36" s="3424">
        <v>16.758161765228099</v>
      </c>
      <c r="I36" s="3425">
        <v>48.984878540039098</v>
      </c>
      <c r="J36" s="3476">
        <v>27</v>
      </c>
      <c r="K36" s="3477">
        <v>0.70599999999999996</v>
      </c>
      <c r="L36" s="3478">
        <v>0.69899999999999995</v>
      </c>
    </row>
    <row r="37" spans="2:12" s="345" customFormat="1" ht="15" customHeight="1">
      <c r="B37" s="3473" t="s">
        <v>2859</v>
      </c>
      <c r="C37" s="3474"/>
      <c r="D37" s="3423">
        <v>230066</v>
      </c>
      <c r="E37" s="3424">
        <v>11.3002355845714</v>
      </c>
      <c r="F37" s="3475">
        <v>61.130284353185601</v>
      </c>
      <c r="G37" s="3424">
        <v>27.569480062242999</v>
      </c>
      <c r="H37" s="3424">
        <v>16.536993732233402</v>
      </c>
      <c r="I37" s="3425">
        <v>48.011039733886697</v>
      </c>
      <c r="J37" s="3476">
        <v>19</v>
      </c>
      <c r="K37" s="3477">
        <v>0.84899999999999998</v>
      </c>
      <c r="L37" s="3478">
        <v>0.83399999999999996</v>
      </c>
    </row>
    <row r="38" spans="2:12" s="345" customFormat="1" ht="15" customHeight="1">
      <c r="B38" s="3473" t="s">
        <v>2860</v>
      </c>
      <c r="C38" s="3474"/>
      <c r="D38" s="3423">
        <v>251992</v>
      </c>
      <c r="E38" s="3424">
        <v>10.658274865868799</v>
      </c>
      <c r="F38" s="3475">
        <v>64.919124416648103</v>
      </c>
      <c r="G38" s="3424">
        <v>24.4226007174831</v>
      </c>
      <c r="H38" s="3424">
        <v>14.771500682561401</v>
      </c>
      <c r="I38" s="3425">
        <v>46.941074371337898</v>
      </c>
      <c r="J38" s="3476">
        <v>13</v>
      </c>
      <c r="K38" s="3477">
        <v>0.89300000000000002</v>
      </c>
      <c r="L38" s="3478">
        <v>0.89</v>
      </c>
    </row>
    <row r="39" spans="2:12" s="345" customFormat="1" ht="15" customHeight="1">
      <c r="B39" s="3473" t="s">
        <v>2861</v>
      </c>
      <c r="C39" s="3474"/>
      <c r="D39" s="3423">
        <v>342327</v>
      </c>
      <c r="E39" s="3424">
        <v>11.769448509758201</v>
      </c>
      <c r="F39" s="3475">
        <v>62.562111665162298</v>
      </c>
      <c r="G39" s="3424">
        <v>25.668439825079499</v>
      </c>
      <c r="H39" s="3424">
        <v>15.3224840576408</v>
      </c>
      <c r="I39" s="3425">
        <v>47.065673828125</v>
      </c>
      <c r="J39" s="3476">
        <v>14</v>
      </c>
      <c r="K39" s="3477">
        <v>0.86599999999999999</v>
      </c>
      <c r="L39" s="3478">
        <v>0.85</v>
      </c>
    </row>
    <row r="40" spans="2:12" s="345" customFormat="1" ht="15" customHeight="1">
      <c r="B40" s="3473" t="s">
        <v>2862</v>
      </c>
      <c r="C40" s="3474"/>
      <c r="D40" s="3423">
        <v>76342</v>
      </c>
      <c r="E40" s="3424">
        <v>10.1936024730817</v>
      </c>
      <c r="F40" s="3475">
        <v>66.969689030939705</v>
      </c>
      <c r="G40" s="3424">
        <v>22.836708495978598</v>
      </c>
      <c r="H40" s="3424">
        <v>13.050483351235201</v>
      </c>
      <c r="I40" s="3425">
        <v>45.777122497558601</v>
      </c>
      <c r="J40" s="3476">
        <v>7</v>
      </c>
      <c r="K40" s="3477">
        <v>0.80500000000000005</v>
      </c>
      <c r="L40" s="3478">
        <v>0.81200000000000006</v>
      </c>
    </row>
    <row r="41" spans="2:12" s="345" customFormat="1" ht="15" customHeight="1">
      <c r="B41" s="3473" t="s">
        <v>2863</v>
      </c>
      <c r="C41" s="3474"/>
      <c r="D41" s="3423">
        <v>142070</v>
      </c>
      <c r="E41" s="3424">
        <v>13.195607798972301</v>
      </c>
      <c r="F41" s="3475">
        <v>69.887379460829194</v>
      </c>
      <c r="G41" s="3424">
        <v>16.917012740198501</v>
      </c>
      <c r="H41" s="3424">
        <v>9.2693742521292304</v>
      </c>
      <c r="I41" s="3425">
        <v>42.605907440185497</v>
      </c>
      <c r="J41" s="3476">
        <v>1</v>
      </c>
      <c r="K41" s="3477">
        <v>1.2190000000000001</v>
      </c>
      <c r="L41" s="3478">
        <v>1.218</v>
      </c>
    </row>
    <row r="42" spans="2:12" s="345" customFormat="1" ht="15" customHeight="1">
      <c r="B42" s="3473" t="s">
        <v>2864</v>
      </c>
      <c r="C42" s="3474"/>
      <c r="D42" s="3423">
        <v>143416</v>
      </c>
      <c r="E42" s="3424">
        <v>10.1780833379818</v>
      </c>
      <c r="F42" s="3475">
        <v>58.749372454956202</v>
      </c>
      <c r="G42" s="3424">
        <v>31.072544207061998</v>
      </c>
      <c r="H42" s="3424">
        <v>17.5594075974787</v>
      </c>
      <c r="I42" s="3425">
        <v>49.794666290283203</v>
      </c>
      <c r="J42" s="3476">
        <v>35</v>
      </c>
      <c r="K42" s="3477">
        <v>0.86199999999999999</v>
      </c>
      <c r="L42" s="3478">
        <v>0.85299999999999998</v>
      </c>
    </row>
    <row r="43" spans="2:12" s="345" customFormat="1" ht="15" customHeight="1">
      <c r="B43" s="3473" t="s">
        <v>2865</v>
      </c>
      <c r="C43" s="3474"/>
      <c r="D43" s="3423">
        <v>145938</v>
      </c>
      <c r="E43" s="3424">
        <v>12.9006838520468</v>
      </c>
      <c r="F43" s="3475">
        <v>67.431374967451902</v>
      </c>
      <c r="G43" s="3424">
        <v>19.667941180501298</v>
      </c>
      <c r="H43" s="3424">
        <v>11.1842015102304</v>
      </c>
      <c r="I43" s="3425">
        <v>44.149795532226598</v>
      </c>
      <c r="J43" s="3476">
        <v>3</v>
      </c>
      <c r="K43" s="3477">
        <v>0.97899999999999998</v>
      </c>
      <c r="L43" s="3478">
        <v>0.98199999999999998</v>
      </c>
    </row>
    <row r="44" spans="2:12" s="345" customFormat="1" ht="15" customHeight="1">
      <c r="B44" s="3473" t="s">
        <v>2866</v>
      </c>
      <c r="C44" s="3474"/>
      <c r="D44" s="3423">
        <v>76153</v>
      </c>
      <c r="E44" s="3424">
        <v>12.264782740010199</v>
      </c>
      <c r="F44" s="3475">
        <v>62.855041823697</v>
      </c>
      <c r="G44" s="3424">
        <v>24.880175436292699</v>
      </c>
      <c r="H44" s="3424">
        <v>14.887135109581999</v>
      </c>
      <c r="I44" s="3425">
        <v>46.623908996582003</v>
      </c>
      <c r="J44" s="3476">
        <v>12</v>
      </c>
      <c r="K44" s="3477">
        <v>0.78700000000000003</v>
      </c>
      <c r="L44" s="3478">
        <v>0.77200000000000002</v>
      </c>
    </row>
    <row r="45" spans="2:12" s="345" customFormat="1" ht="15" customHeight="1">
      <c r="B45" s="3473" t="s">
        <v>2867</v>
      </c>
      <c r="C45" s="3474"/>
      <c r="D45" s="3423">
        <v>84890</v>
      </c>
      <c r="E45" s="3424">
        <v>12.3182942631641</v>
      </c>
      <c r="F45" s="3475">
        <v>69.600659677229402</v>
      </c>
      <c r="G45" s="3424">
        <v>18.081046059606599</v>
      </c>
      <c r="H45" s="3424">
        <v>10.216751089645401</v>
      </c>
      <c r="I45" s="3425">
        <v>43.047931671142599</v>
      </c>
      <c r="J45" s="3476">
        <v>2</v>
      </c>
      <c r="K45" s="3477">
        <v>1.0780000000000001</v>
      </c>
      <c r="L45" s="3478">
        <v>1.0980000000000001</v>
      </c>
    </row>
    <row r="46" spans="2:12" s="345" customFormat="1" ht="15" customHeight="1">
      <c r="B46" s="3473" t="s">
        <v>2868</v>
      </c>
      <c r="C46" s="3474"/>
      <c r="D46" s="3423">
        <v>166412</v>
      </c>
      <c r="E46" s="3424">
        <v>11.8549143090643</v>
      </c>
      <c r="F46" s="3475">
        <v>62.613873999471203</v>
      </c>
      <c r="G46" s="3424">
        <v>25.531211691464598</v>
      </c>
      <c r="H46" s="3424">
        <v>15.459221690743499</v>
      </c>
      <c r="I46" s="3425">
        <v>47.134685516357401</v>
      </c>
      <c r="J46" s="3476">
        <v>15</v>
      </c>
      <c r="K46" s="3477">
        <v>0.86799999999999999</v>
      </c>
      <c r="L46" s="3478">
        <v>0.86099999999999999</v>
      </c>
    </row>
    <row r="47" spans="2:12" s="345" customFormat="1" ht="15" customHeight="1">
      <c r="B47" s="3473" t="s">
        <v>2869</v>
      </c>
      <c r="C47" s="3474"/>
      <c r="D47" s="3423">
        <v>74172</v>
      </c>
      <c r="E47" s="3424">
        <v>10.811357385536301</v>
      </c>
      <c r="F47" s="3475">
        <v>58.984522461306199</v>
      </c>
      <c r="G47" s="3424">
        <v>30.204120153157501</v>
      </c>
      <c r="H47" s="3424">
        <v>18.0202771935501</v>
      </c>
      <c r="I47" s="3425">
        <v>49.333023071289098</v>
      </c>
      <c r="J47" s="3476">
        <v>29</v>
      </c>
      <c r="K47" s="3477">
        <v>0.72699999999999998</v>
      </c>
      <c r="L47" s="3478">
        <v>0.70899999999999996</v>
      </c>
    </row>
    <row r="48" spans="2:12" s="345" customFormat="1" ht="15" customHeight="1">
      <c r="B48" s="3473" t="s">
        <v>2870</v>
      </c>
      <c r="C48" s="3474"/>
      <c r="D48" s="3423">
        <v>150976</v>
      </c>
      <c r="E48" s="3424">
        <v>10.397016744383199</v>
      </c>
      <c r="F48" s="3475">
        <v>57.901255828741</v>
      </c>
      <c r="G48" s="3424">
        <v>31.701727426875799</v>
      </c>
      <c r="H48" s="3424">
        <v>17.6027977956761</v>
      </c>
      <c r="I48" s="3425">
        <v>49.737678527832003</v>
      </c>
      <c r="J48" s="3476">
        <v>34</v>
      </c>
      <c r="K48" s="3477">
        <v>0.79800000000000004</v>
      </c>
      <c r="L48" s="3478">
        <v>0.78800000000000003</v>
      </c>
    </row>
    <row r="49" spans="2:12" s="345" customFormat="1" ht="15" customHeight="1">
      <c r="B49" s="3473" t="s">
        <v>2872</v>
      </c>
      <c r="C49" s="3474"/>
      <c r="D49" s="3423">
        <v>65274</v>
      </c>
      <c r="E49" s="3424">
        <v>9.3911817875417505</v>
      </c>
      <c r="F49" s="3475">
        <v>57.451665287863499</v>
      </c>
      <c r="G49" s="3424">
        <v>33.157152924594797</v>
      </c>
      <c r="H49" s="3424">
        <v>19.373716947023301</v>
      </c>
      <c r="I49" s="3425">
        <v>50.973358154296903</v>
      </c>
      <c r="J49" s="3476">
        <v>44</v>
      </c>
      <c r="K49" s="3477">
        <v>0.72399999999999998</v>
      </c>
      <c r="L49" s="3478">
        <v>0.71299999999999997</v>
      </c>
    </row>
    <row r="50" spans="2:12" s="345" customFormat="1" ht="15" customHeight="1">
      <c r="B50" s="3473" t="s">
        <v>2873</v>
      </c>
      <c r="C50" s="3474"/>
      <c r="D50" s="3423">
        <v>93632</v>
      </c>
      <c r="E50" s="3424">
        <v>11.5046138072454</v>
      </c>
      <c r="F50" s="3475">
        <v>66.193181818181799</v>
      </c>
      <c r="G50" s="3424">
        <v>22.302204374572799</v>
      </c>
      <c r="H50" s="3424">
        <v>13.344796650717701</v>
      </c>
      <c r="I50" s="3425">
        <v>45.3035697937012</v>
      </c>
      <c r="J50" s="3476">
        <v>5</v>
      </c>
      <c r="K50" s="3477">
        <v>1.0269999999999999</v>
      </c>
      <c r="L50" s="3478">
        <v>1.0309999999999999</v>
      </c>
    </row>
    <row r="51" spans="2:12" s="345" customFormat="1" ht="15" customHeight="1">
      <c r="B51" s="3473" t="s">
        <v>2874</v>
      </c>
      <c r="C51" s="3474"/>
      <c r="D51" s="3423">
        <v>113404</v>
      </c>
      <c r="E51" s="3424">
        <v>11.8770061020775</v>
      </c>
      <c r="F51" s="3475">
        <v>64.212902543120194</v>
      </c>
      <c r="G51" s="3424">
        <v>23.910091354802301</v>
      </c>
      <c r="H51" s="3424">
        <v>14.6088321399598</v>
      </c>
      <c r="I51" s="3425">
        <v>46.105720520019503</v>
      </c>
      <c r="J51" s="3476">
        <v>10</v>
      </c>
      <c r="K51" s="3477">
        <v>0.78100000000000003</v>
      </c>
      <c r="L51" s="3478">
        <v>0.77600000000000002</v>
      </c>
    </row>
    <row r="52" spans="2:12" s="345" customFormat="1" ht="15" customHeight="1">
      <c r="B52" s="3473" t="s">
        <v>2875</v>
      </c>
      <c r="C52" s="3474"/>
      <c r="D52" s="3480">
        <v>142152</v>
      </c>
      <c r="E52" s="3481">
        <v>12.130677021779499</v>
      </c>
      <c r="F52" s="3482">
        <v>60.6667510833474</v>
      </c>
      <c r="G52" s="3481">
        <v>27.202571894873099</v>
      </c>
      <c r="H52" s="3481">
        <v>15.738786650908899</v>
      </c>
      <c r="I52" s="3483">
        <v>47.296085357666001</v>
      </c>
      <c r="J52" s="3462">
        <v>17</v>
      </c>
      <c r="K52" s="3484">
        <v>0.90300000000000002</v>
      </c>
      <c r="L52" s="3485">
        <v>0.89800000000000002</v>
      </c>
    </row>
    <row r="53" spans="2:12" s="345" customFormat="1" ht="19.5" customHeight="1">
      <c r="B53" s="3490" t="s">
        <v>2876</v>
      </c>
      <c r="C53" s="3491"/>
      <c r="D53" s="3492">
        <v>61111</v>
      </c>
      <c r="E53" s="3493">
        <v>10.2142003894553</v>
      </c>
      <c r="F53" s="3494">
        <v>57.7882868877943</v>
      </c>
      <c r="G53" s="3493">
        <v>31.9975127227504</v>
      </c>
      <c r="H53" s="3493">
        <v>19.5693083078333</v>
      </c>
      <c r="I53" s="3495">
        <v>50.045597076416001</v>
      </c>
      <c r="J53" s="3496">
        <v>37</v>
      </c>
      <c r="K53" s="3497">
        <v>0.71</v>
      </c>
      <c r="L53" s="3498">
        <v>0.70399999999999996</v>
      </c>
    </row>
    <row r="54" spans="2:12" s="345" customFormat="1" ht="15" customHeight="1">
      <c r="B54" s="3473" t="s">
        <v>2877</v>
      </c>
      <c r="C54" s="3474"/>
      <c r="D54" s="3452">
        <v>99632</v>
      </c>
      <c r="E54" s="3453">
        <v>10.195519511803401</v>
      </c>
      <c r="F54" s="3503">
        <v>59.637465874417899</v>
      </c>
      <c r="G54" s="3453">
        <v>30.167014613778701</v>
      </c>
      <c r="H54" s="3453">
        <v>17.797494780793301</v>
      </c>
      <c r="I54" s="3454">
        <v>48.956668853759801</v>
      </c>
      <c r="J54" s="3455">
        <v>26</v>
      </c>
      <c r="K54" s="3427">
        <v>0.77700000000000002</v>
      </c>
      <c r="L54" s="3428">
        <v>0.77400000000000002</v>
      </c>
    </row>
    <row r="55" spans="2:12" s="345" customFormat="1" ht="15" customHeight="1">
      <c r="B55" s="3473" t="s">
        <v>2878</v>
      </c>
      <c r="C55" s="3474"/>
      <c r="D55" s="3423">
        <v>48801</v>
      </c>
      <c r="E55" s="3424">
        <v>8.9711276408270297</v>
      </c>
      <c r="F55" s="3475">
        <v>55.119772135816902</v>
      </c>
      <c r="G55" s="3424">
        <v>35.909100223356099</v>
      </c>
      <c r="H55" s="3424">
        <v>20.3499928280158</v>
      </c>
      <c r="I55" s="3425">
        <v>52.031383514404297</v>
      </c>
      <c r="J55" s="3476">
        <v>51</v>
      </c>
      <c r="K55" s="3477">
        <v>0.67500000000000004</v>
      </c>
      <c r="L55" s="3478">
        <v>0.67200000000000004</v>
      </c>
    </row>
    <row r="56" spans="2:12" s="345" customFormat="1" ht="15" customHeight="1">
      <c r="B56" s="3473" t="s">
        <v>2880</v>
      </c>
      <c r="C56" s="3474"/>
      <c r="D56" s="3423">
        <v>69836</v>
      </c>
      <c r="E56" s="3424">
        <v>10.136605762071101</v>
      </c>
      <c r="F56" s="3475">
        <v>60.198178589839003</v>
      </c>
      <c r="G56" s="3424">
        <v>29.665215648089799</v>
      </c>
      <c r="H56" s="3424">
        <v>17.164499684976199</v>
      </c>
      <c r="I56" s="3425">
        <v>48.823184967041001</v>
      </c>
      <c r="J56" s="3476">
        <v>24</v>
      </c>
      <c r="K56" s="3477">
        <v>0.79200000000000004</v>
      </c>
      <c r="L56" s="3478">
        <v>0.78300000000000003</v>
      </c>
    </row>
    <row r="57" spans="2:12" s="345" customFormat="1" ht="15" customHeight="1">
      <c r="B57" s="3473" t="s">
        <v>2881</v>
      </c>
      <c r="C57" s="3474"/>
      <c r="D57" s="3423">
        <v>54192</v>
      </c>
      <c r="E57" s="3424">
        <v>9.6803956303513399</v>
      </c>
      <c r="F57" s="3475">
        <v>56.4474461175081</v>
      </c>
      <c r="G57" s="3424">
        <v>33.872158252140501</v>
      </c>
      <c r="H57" s="3424">
        <v>19.674490699734299</v>
      </c>
      <c r="I57" s="3425">
        <v>50.8123168945313</v>
      </c>
      <c r="J57" s="3476">
        <v>43</v>
      </c>
      <c r="K57" s="3477">
        <v>0.79800000000000004</v>
      </c>
      <c r="L57" s="3478">
        <v>0.78600000000000003</v>
      </c>
    </row>
    <row r="58" spans="2:12" s="345" customFormat="1" ht="15" customHeight="1">
      <c r="B58" s="3473" t="s">
        <v>2882</v>
      </c>
      <c r="C58" s="3474"/>
      <c r="D58" s="3423">
        <v>72396</v>
      </c>
      <c r="E58" s="3424">
        <v>12.615337863970399</v>
      </c>
      <c r="F58" s="3475">
        <v>62.847394883695202</v>
      </c>
      <c r="G58" s="3424">
        <v>24.537267252334399</v>
      </c>
      <c r="H58" s="3424">
        <v>14.0339245262169</v>
      </c>
      <c r="I58" s="3425">
        <v>45.8591918945313</v>
      </c>
      <c r="J58" s="3476">
        <v>8</v>
      </c>
      <c r="K58" s="3477">
        <v>0.78100000000000003</v>
      </c>
      <c r="L58" s="3478">
        <v>0.77</v>
      </c>
    </row>
    <row r="59" spans="2:12" s="345" customFormat="1" ht="15" customHeight="1">
      <c r="B59" s="3508" t="s">
        <v>2883</v>
      </c>
      <c r="C59" s="3509"/>
      <c r="D59" s="3423">
        <v>114559</v>
      </c>
      <c r="E59" s="3424">
        <v>11.788685306261399</v>
      </c>
      <c r="F59" s="3475">
        <v>62.770275578522899</v>
      </c>
      <c r="G59" s="3424">
        <v>25.441039115215698</v>
      </c>
      <c r="H59" s="3424">
        <v>15.612042702886701</v>
      </c>
      <c r="I59" s="3425">
        <v>47.215263366699197</v>
      </c>
      <c r="J59" s="3476">
        <v>16</v>
      </c>
      <c r="K59" s="3477">
        <v>0.755</v>
      </c>
      <c r="L59" s="3478">
        <v>0.748</v>
      </c>
    </row>
    <row r="60" spans="2:12" s="345" customFormat="1" ht="15" customHeight="1" thickBot="1">
      <c r="B60" s="3511" t="s">
        <v>2884</v>
      </c>
      <c r="C60" s="3512"/>
      <c r="D60" s="3513">
        <v>52398</v>
      </c>
      <c r="E60" s="3514">
        <v>11.788617886178899</v>
      </c>
      <c r="F60" s="3515">
        <v>59.580518340394697</v>
      </c>
      <c r="G60" s="3514">
        <v>28.630863773426501</v>
      </c>
      <c r="H60" s="3514">
        <v>16.305965876560201</v>
      </c>
      <c r="I60" s="3516">
        <v>48.145347595214801</v>
      </c>
      <c r="J60" s="3517">
        <v>20</v>
      </c>
      <c r="K60" s="3518">
        <v>0.76200000000000001</v>
      </c>
      <c r="L60" s="3519">
        <v>0.746</v>
      </c>
    </row>
    <row r="61" spans="2:12" ht="15" customHeight="1">
      <c r="B61" s="93" t="s">
        <v>2886</v>
      </c>
      <c r="C61" s="3526"/>
      <c r="D61" s="3527"/>
      <c r="E61" s="3528"/>
      <c r="F61" s="3528"/>
      <c r="G61" s="3528"/>
      <c r="H61" s="3528"/>
      <c r="I61" s="98"/>
      <c r="J61" s="3529"/>
      <c r="K61" s="3530"/>
      <c r="L61" s="1489" t="s">
        <v>2887</v>
      </c>
    </row>
    <row r="62" spans="2:12" s="3540" customFormat="1" ht="15.95" customHeight="1">
      <c r="B62" s="93" t="s">
        <v>2054</v>
      </c>
      <c r="C62" s="3537" t="s">
        <v>2890</v>
      </c>
      <c r="D62" s="3537"/>
      <c r="E62" s="3537"/>
      <c r="F62" s="3537"/>
      <c r="G62" s="3537"/>
      <c r="H62" s="3537"/>
      <c r="I62" s="3537"/>
      <c r="J62" s="3537"/>
      <c r="K62" s="3537"/>
      <c r="L62" s="3537"/>
    </row>
    <row r="63" spans="2:12" s="3540" customFormat="1" ht="15.95" customHeight="1">
      <c r="B63" s="444"/>
      <c r="C63" s="444"/>
      <c r="D63" s="3541"/>
      <c r="E63" s="3542"/>
      <c r="F63" s="3542"/>
      <c r="G63" s="3542"/>
      <c r="H63" s="3542"/>
      <c r="I63" s="3350"/>
      <c r="J63" s="3350"/>
      <c r="K63" s="3543"/>
      <c r="L63" s="3543"/>
    </row>
    <row r="64" spans="2:12" s="444" customFormat="1" ht="15" customHeight="1">
      <c r="B64" s="2081"/>
      <c r="C64" s="2081"/>
      <c r="D64" s="3545"/>
      <c r="E64" s="3542"/>
      <c r="F64" s="3542"/>
      <c r="G64" s="2081"/>
      <c r="H64" s="3542"/>
      <c r="I64" s="3350"/>
      <c r="J64" s="3350"/>
      <c r="K64" s="80"/>
      <c r="L64" s="80"/>
    </row>
    <row r="65" spans="4:12" ht="14.1" customHeight="1">
      <c r="D65" s="3545"/>
      <c r="E65" s="3542"/>
      <c r="F65" s="3542"/>
      <c r="G65" s="3542"/>
      <c r="H65" s="3542"/>
      <c r="K65" s="80"/>
      <c r="L65" s="80"/>
    </row>
    <row r="66" spans="4:12" ht="14.1" customHeight="1">
      <c r="D66" s="3545"/>
      <c r="E66" s="3542"/>
      <c r="F66" s="3542"/>
      <c r="G66" s="3542"/>
      <c r="H66" s="3542"/>
      <c r="K66" s="80"/>
      <c r="L66" s="80"/>
    </row>
    <row r="67" spans="4:12" ht="14.1" customHeight="1">
      <c r="D67" s="3545"/>
      <c r="E67" s="3542"/>
      <c r="F67" s="3542"/>
      <c r="G67" s="3542"/>
      <c r="H67" s="3542"/>
      <c r="K67" s="80"/>
      <c r="L67" s="80"/>
    </row>
    <row r="68" spans="4:12" ht="14.1" customHeight="1">
      <c r="D68" s="3545"/>
      <c r="E68" s="3542"/>
      <c r="F68" s="3542"/>
      <c r="G68" s="3542"/>
      <c r="H68" s="3542"/>
      <c r="K68" s="2081"/>
      <c r="L68" s="80"/>
    </row>
    <row r="69" spans="4:12" ht="14.1" customHeight="1">
      <c r="D69" s="3545"/>
      <c r="E69" s="3542"/>
      <c r="F69" s="3542"/>
      <c r="G69" s="3542"/>
      <c r="H69" s="3542"/>
      <c r="K69" s="80"/>
      <c r="L69" s="80"/>
    </row>
    <row r="70" spans="4:12" ht="14.1" customHeight="1">
      <c r="D70" s="3545"/>
      <c r="E70" s="3542"/>
      <c r="F70" s="3542"/>
      <c r="G70" s="3542"/>
      <c r="H70" s="3542"/>
      <c r="K70" s="80"/>
      <c r="L70" s="80"/>
    </row>
    <row r="71" spans="4:12" ht="14.1" customHeight="1">
      <c r="D71" s="3545"/>
      <c r="E71" s="3542"/>
      <c r="F71" s="3542"/>
      <c r="G71" s="3542"/>
      <c r="H71" s="3542"/>
      <c r="K71" s="80"/>
      <c r="L71" s="80"/>
    </row>
    <row r="72" spans="4:12" ht="14.1" customHeight="1">
      <c r="D72" s="3545"/>
      <c r="E72" s="3542"/>
      <c r="F72" s="3542"/>
      <c r="G72" s="3542"/>
      <c r="H72" s="3542"/>
      <c r="K72" s="80"/>
      <c r="L72" s="80"/>
    </row>
    <row r="73" spans="4:12" ht="14.1" customHeight="1">
      <c r="D73" s="3545"/>
      <c r="E73" s="3542"/>
      <c r="F73" s="3542"/>
      <c r="G73" s="3542"/>
      <c r="H73" s="3542"/>
      <c r="K73" s="80"/>
      <c r="L73" s="80"/>
    </row>
    <row r="74" spans="4:12" ht="14.1" customHeight="1">
      <c r="D74" s="3545"/>
      <c r="E74" s="3542"/>
      <c r="F74" s="3542"/>
      <c r="G74" s="3542"/>
      <c r="H74" s="3542"/>
      <c r="K74" s="80"/>
      <c r="L74" s="80"/>
    </row>
    <row r="75" spans="4:12" ht="14.1" customHeight="1">
      <c r="E75" s="3542"/>
      <c r="F75" s="3542"/>
      <c r="G75" s="3542"/>
      <c r="H75" s="3542"/>
      <c r="K75" s="80"/>
      <c r="L75" s="80"/>
    </row>
    <row r="76" spans="4:12" ht="14.1" customHeight="1">
      <c r="E76" s="3542"/>
      <c r="F76" s="3542"/>
      <c r="G76" s="3542"/>
      <c r="H76" s="3542"/>
      <c r="K76" s="80"/>
      <c r="L76" s="80"/>
    </row>
    <row r="77" spans="4:12" ht="14.1" customHeight="1">
      <c r="E77" s="3542"/>
      <c r="F77" s="3542"/>
      <c r="G77" s="3542"/>
      <c r="H77" s="3542"/>
      <c r="K77" s="80"/>
      <c r="L77" s="80"/>
    </row>
    <row r="78" spans="4:12" ht="14.1" customHeight="1">
      <c r="E78" s="3542"/>
      <c r="F78" s="3542"/>
      <c r="G78" s="3542"/>
      <c r="H78" s="3542"/>
      <c r="K78" s="80"/>
      <c r="L78" s="80"/>
    </row>
    <row r="79" spans="4:12" ht="14.1" customHeight="1">
      <c r="E79" s="3542"/>
      <c r="F79" s="3542"/>
      <c r="G79" s="3542"/>
      <c r="H79" s="3542"/>
      <c r="K79" s="80"/>
      <c r="L79" s="80"/>
    </row>
    <row r="80" spans="4:12" ht="14.1" customHeight="1">
      <c r="E80" s="3542"/>
      <c r="F80" s="3542"/>
      <c r="G80" s="3542"/>
      <c r="H80" s="3542"/>
      <c r="K80" s="80"/>
      <c r="L80" s="80"/>
    </row>
    <row r="81" spans="4:12" ht="14.1" customHeight="1">
      <c r="E81" s="3542"/>
      <c r="F81" s="3542"/>
      <c r="G81" s="3542"/>
      <c r="H81" s="3542"/>
      <c r="K81" s="80"/>
      <c r="L81" s="80"/>
    </row>
    <row r="82" spans="4:12" ht="14.1" customHeight="1">
      <c r="E82" s="3542"/>
      <c r="F82" s="3542"/>
      <c r="G82" s="3542"/>
      <c r="H82" s="3542"/>
      <c r="K82" s="80"/>
      <c r="L82" s="80"/>
    </row>
    <row r="83" spans="4:12" ht="14.1" customHeight="1">
      <c r="E83" s="3542"/>
      <c r="F83" s="3542"/>
      <c r="G83" s="3542"/>
      <c r="H83" s="3542"/>
      <c r="K83" s="80"/>
      <c r="L83" s="80"/>
    </row>
    <row r="84" spans="4:12" ht="14.1" customHeight="1">
      <c r="E84" s="3542"/>
      <c r="F84" s="3542"/>
      <c r="G84" s="3542"/>
      <c r="H84" s="3542"/>
      <c r="K84" s="80"/>
      <c r="L84" s="80"/>
    </row>
    <row r="85" spans="4:12" ht="14.1" customHeight="1">
      <c r="E85" s="3542"/>
      <c r="F85" s="3542"/>
      <c r="G85" s="3542"/>
      <c r="H85" s="3542"/>
      <c r="K85" s="80"/>
      <c r="L85" s="80"/>
    </row>
    <row r="86" spans="4:12" ht="14.1" customHeight="1">
      <c r="E86" s="3542"/>
      <c r="F86" s="3542"/>
      <c r="G86" s="3542"/>
      <c r="H86" s="3542"/>
      <c r="K86" s="80"/>
      <c r="L86" s="80"/>
    </row>
    <row r="87" spans="4:12" ht="14.1" customHeight="1">
      <c r="E87" s="3542"/>
      <c r="F87" s="3542"/>
      <c r="G87" s="3542"/>
      <c r="H87" s="3542"/>
      <c r="K87" s="80"/>
      <c r="L87" s="80"/>
    </row>
    <row r="88" spans="4:12" ht="14.1" customHeight="1">
      <c r="E88" s="3542"/>
      <c r="F88" s="3542"/>
      <c r="G88" s="3542"/>
      <c r="H88" s="3542"/>
      <c r="K88" s="80"/>
      <c r="L88" s="80"/>
    </row>
    <row r="89" spans="4:12" ht="14.1" customHeight="1">
      <c r="D89" s="3546"/>
      <c r="E89" s="3542"/>
      <c r="F89" s="3542"/>
      <c r="G89" s="3542"/>
      <c r="H89" s="3542"/>
      <c r="K89" s="80"/>
      <c r="L89" s="80"/>
    </row>
    <row r="90" spans="4:12" ht="14.1" customHeight="1">
      <c r="D90" s="3547"/>
      <c r="E90" s="3542"/>
      <c r="F90" s="3542"/>
      <c r="G90" s="3542"/>
      <c r="H90" s="3542"/>
      <c r="K90" s="80"/>
      <c r="L90" s="80"/>
    </row>
    <row r="91" spans="4:12" ht="14.1" customHeight="1">
      <c r="D91" s="3547"/>
      <c r="E91" s="3542"/>
      <c r="F91" s="3542"/>
      <c r="G91" s="3542"/>
      <c r="H91" s="3542"/>
      <c r="K91" s="80"/>
      <c r="L91" s="80"/>
    </row>
    <row r="92" spans="4:12" ht="14.1" customHeight="1">
      <c r="D92" s="3547"/>
      <c r="E92" s="3542"/>
      <c r="F92" s="3542"/>
      <c r="G92" s="3542"/>
      <c r="H92" s="3542"/>
      <c r="K92" s="80"/>
      <c r="L92" s="80"/>
    </row>
    <row r="93" spans="4:12" ht="14.1" customHeight="1">
      <c r="D93" s="3547"/>
      <c r="E93" s="3542"/>
      <c r="F93" s="3542"/>
      <c r="G93" s="3542"/>
      <c r="H93" s="3542"/>
      <c r="K93" s="80"/>
      <c r="L93" s="80"/>
    </row>
    <row r="94" spans="4:12" ht="14.1" customHeight="1">
      <c r="D94" s="3547"/>
      <c r="E94" s="3542"/>
      <c r="F94" s="3542"/>
      <c r="G94" s="3542"/>
      <c r="H94" s="3542"/>
      <c r="K94" s="80"/>
      <c r="L94" s="80"/>
    </row>
    <row r="95" spans="4:12" ht="14.1" customHeight="1">
      <c r="D95" s="3547"/>
      <c r="E95" s="3542"/>
      <c r="F95" s="3542"/>
      <c r="G95" s="3542"/>
      <c r="H95" s="3542"/>
      <c r="K95" s="80"/>
      <c r="L95" s="80"/>
    </row>
    <row r="96" spans="4:12" ht="14.1" customHeight="1">
      <c r="E96" s="3542"/>
      <c r="F96" s="3542"/>
      <c r="G96" s="3542"/>
      <c r="H96" s="3542"/>
      <c r="K96" s="80"/>
      <c r="L96" s="80"/>
    </row>
    <row r="97" spans="5:12" ht="14.1" customHeight="1">
      <c r="E97" s="3542"/>
      <c r="F97" s="3542"/>
      <c r="G97" s="3542"/>
      <c r="H97" s="3542"/>
      <c r="K97" s="80"/>
      <c r="L97" s="80"/>
    </row>
    <row r="98" spans="5:12" ht="14.1" customHeight="1">
      <c r="E98" s="3542"/>
      <c r="F98" s="3542"/>
      <c r="G98" s="3542"/>
      <c r="H98" s="3542"/>
      <c r="K98" s="80"/>
      <c r="L98" s="80"/>
    </row>
    <row r="99" spans="5:12" ht="14.1" customHeight="1">
      <c r="E99" s="3542"/>
      <c r="F99" s="3542"/>
      <c r="G99" s="3542"/>
      <c r="H99" s="3542"/>
      <c r="K99" s="80"/>
      <c r="L99" s="80"/>
    </row>
    <row r="100" spans="5:12" ht="14.1" customHeight="1">
      <c r="E100" s="3542"/>
      <c r="F100" s="3542"/>
      <c r="G100" s="3542"/>
      <c r="H100" s="3542"/>
      <c r="K100" s="80"/>
      <c r="L100" s="80"/>
    </row>
    <row r="101" spans="5:12" ht="14.1" customHeight="1">
      <c r="E101" s="3542"/>
      <c r="F101" s="3542"/>
      <c r="G101" s="3542"/>
      <c r="H101" s="3542"/>
    </row>
    <row r="102" spans="5:12" ht="14.1" customHeight="1">
      <c r="E102" s="3542"/>
      <c r="F102" s="3542"/>
      <c r="G102" s="3542"/>
      <c r="H102" s="3542"/>
    </row>
    <row r="103" spans="5:12" ht="14.1" customHeight="1">
      <c r="E103" s="3542"/>
      <c r="F103" s="3542"/>
      <c r="G103" s="3542"/>
      <c r="H103" s="3542"/>
    </row>
    <row r="104" spans="5:12" ht="14.1" customHeight="1">
      <c r="E104" s="3542"/>
      <c r="F104" s="3542"/>
      <c r="G104" s="3542"/>
      <c r="H104" s="3542"/>
    </row>
    <row r="105" spans="5:12" ht="14.1" customHeight="1">
      <c r="E105" s="3542"/>
      <c r="F105" s="3542"/>
      <c r="G105" s="3542"/>
      <c r="H105" s="3542"/>
    </row>
    <row r="106" spans="5:12" ht="14.1" customHeight="1">
      <c r="E106" s="3542"/>
      <c r="F106" s="3542"/>
      <c r="G106" s="3542"/>
      <c r="H106" s="3542"/>
    </row>
    <row r="107" spans="5:12" ht="14.1" customHeight="1">
      <c r="E107" s="3542"/>
      <c r="F107" s="3542"/>
      <c r="G107" s="3542"/>
      <c r="H107" s="3542"/>
    </row>
    <row r="108" spans="5:12" ht="14.1" customHeight="1">
      <c r="E108" s="3542"/>
      <c r="F108" s="3542"/>
      <c r="G108" s="3542"/>
      <c r="H108" s="3542"/>
    </row>
    <row r="109" spans="5:12" ht="14.1" customHeight="1">
      <c r="E109" s="3548"/>
      <c r="F109" s="3548"/>
      <c r="G109" s="3548"/>
      <c r="H109" s="3548"/>
    </row>
    <row r="110" spans="5:12" ht="14.1" customHeight="1">
      <c r="E110" s="3548"/>
      <c r="F110" s="3548"/>
      <c r="G110" s="3548"/>
      <c r="H110" s="3548"/>
    </row>
    <row r="138" spans="5:8" ht="14.1" customHeight="1">
      <c r="E138" s="3549"/>
      <c r="F138" s="3549"/>
      <c r="G138" s="3549"/>
      <c r="H138" s="3549"/>
    </row>
    <row r="139" spans="5:8" ht="14.1" customHeight="1">
      <c r="E139" s="3550"/>
      <c r="F139" s="3550"/>
      <c r="G139" s="3550"/>
      <c r="H139" s="3550"/>
    </row>
    <row r="140" spans="5:8" ht="14.1" customHeight="1">
      <c r="E140" s="3550"/>
      <c r="F140" s="3550"/>
      <c r="G140" s="3550"/>
      <c r="H140" s="3550"/>
    </row>
    <row r="141" spans="5:8" ht="14.1" customHeight="1">
      <c r="E141" s="3550"/>
      <c r="F141" s="3550"/>
      <c r="G141" s="3550"/>
      <c r="H141" s="3550"/>
    </row>
    <row r="142" spans="5:8" ht="14.1" customHeight="1">
      <c r="E142" s="3550"/>
      <c r="F142" s="3550"/>
      <c r="G142" s="3550"/>
      <c r="H142" s="3550"/>
    </row>
    <row r="143" spans="5:8" ht="14.1" customHeight="1">
      <c r="E143" s="3550"/>
      <c r="F143" s="3550"/>
      <c r="G143" s="3550"/>
      <c r="H143" s="3550"/>
    </row>
    <row r="144" spans="5:8" ht="14.1" customHeight="1">
      <c r="E144" s="3550"/>
      <c r="F144" s="3550"/>
      <c r="G144" s="3550"/>
      <c r="H144" s="3550"/>
    </row>
  </sheetData>
  <mergeCells count="54">
    <mergeCell ref="B59:C59"/>
    <mergeCell ref="B60:C60"/>
    <mergeCell ref="C62:L62"/>
    <mergeCell ref="B56:C56"/>
    <mergeCell ref="B57:C57"/>
    <mergeCell ref="B58:C58"/>
    <mergeCell ref="B52:C52"/>
    <mergeCell ref="B54:C54"/>
    <mergeCell ref="B55:C55"/>
    <mergeCell ref="B49:C49"/>
    <mergeCell ref="B50:C50"/>
    <mergeCell ref="B51:C51"/>
    <mergeCell ref="B46:C46"/>
    <mergeCell ref="B47:C47"/>
    <mergeCell ref="B48:C48"/>
    <mergeCell ref="B43:C43"/>
    <mergeCell ref="B44:C44"/>
    <mergeCell ref="B45:C45"/>
    <mergeCell ref="B40:C40"/>
    <mergeCell ref="B41:C41"/>
    <mergeCell ref="B42:C42"/>
    <mergeCell ref="B37:C37"/>
    <mergeCell ref="B38:C38"/>
    <mergeCell ref="B39:C39"/>
    <mergeCell ref="B34:C34"/>
    <mergeCell ref="B35:C35"/>
    <mergeCell ref="B36:C36"/>
    <mergeCell ref="B31:C31"/>
    <mergeCell ref="B32:C32"/>
    <mergeCell ref="B33:C33"/>
    <mergeCell ref="B28:C28"/>
    <mergeCell ref="B29:C29"/>
    <mergeCell ref="B30:C30"/>
    <mergeCell ref="B25:C25"/>
    <mergeCell ref="B26:C26"/>
    <mergeCell ref="B27:C27"/>
    <mergeCell ref="K12:L21"/>
    <mergeCell ref="B22:C22"/>
    <mergeCell ref="B23:C23"/>
    <mergeCell ref="B24:C24"/>
    <mergeCell ref="B9:C9"/>
    <mergeCell ref="B10:C10"/>
    <mergeCell ref="B11:C11"/>
    <mergeCell ref="B8:C8"/>
    <mergeCell ref="I6:I7"/>
    <mergeCell ref="J6:J7"/>
    <mergeCell ref="B5:C7"/>
    <mergeCell ref="D5:D7"/>
    <mergeCell ref="F5:G5"/>
    <mergeCell ref="I5:J5"/>
    <mergeCell ref="K5:L6"/>
    <mergeCell ref="E6:E7"/>
    <mergeCell ref="F6:F7"/>
    <mergeCell ref="G6:G7"/>
  </mergeCells>
  <phoneticPr fontId="13"/>
  <pageMargins left="0.70866141732283472" right="0.39370078740157483" top="0.39370078740157483" bottom="0.6692913385826772" header="0.31496062992125984" footer="0.51181102362204722"/>
  <pageSetup paperSize="9" scale="90" firstPageNumber="75" fitToWidth="0"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rgb="FFFFFFCC"/>
    <pageSetUpPr fitToPage="1"/>
  </sheetPr>
  <dimension ref="A2:W54"/>
  <sheetViews>
    <sheetView view="pageBreakPreview" zoomScaleNormal="100" zoomScaleSheetLayoutView="100" workbookViewId="0"/>
  </sheetViews>
  <sheetFormatPr defaultRowHeight="13.5" customHeight="1"/>
  <cols>
    <col min="1" max="1" width="7.625" style="24" customWidth="1"/>
    <col min="2" max="2" width="8.625" style="24" customWidth="1"/>
    <col min="3" max="3" width="3.625" style="24" customWidth="1"/>
    <col min="4" max="4" width="2.5" style="95" customWidth="1"/>
    <col min="5" max="5" width="7.625" style="24" customWidth="1"/>
    <col min="6" max="6" width="8.625" style="24" customWidth="1"/>
    <col min="7" max="7" width="3.625" style="24" customWidth="1"/>
    <col min="8" max="8" width="2.5" style="95" customWidth="1"/>
    <col min="9" max="9" width="7.625" style="24" customWidth="1"/>
    <col min="10" max="10" width="8.625" style="24" customWidth="1"/>
    <col min="11" max="11" width="3.625" style="24" customWidth="1"/>
    <col min="12" max="12" width="2.5" style="95" customWidth="1"/>
    <col min="13" max="13" width="7.625" style="24" customWidth="1"/>
    <col min="14" max="14" width="8.625" style="24" customWidth="1"/>
    <col min="15" max="15" width="3.625" style="24" customWidth="1"/>
    <col min="16" max="17" width="9" style="24"/>
    <col min="18" max="18" width="13.625" style="24" bestFit="1" customWidth="1"/>
    <col min="19" max="21" width="9" style="24"/>
    <col min="22" max="22" width="14.375" style="24" bestFit="1" customWidth="1"/>
    <col min="23" max="23" width="12.875" style="24" bestFit="1" customWidth="1"/>
    <col min="24" max="16384" width="9" style="24"/>
  </cols>
  <sheetData>
    <row r="2" spans="1:19" ht="21.95" customHeight="1">
      <c r="E2" s="2132" t="s">
        <v>818</v>
      </c>
      <c r="F2" s="2132"/>
      <c r="G2" s="2132"/>
      <c r="H2" s="2132"/>
      <c r="I2" s="2132"/>
      <c r="J2" s="2132"/>
      <c r="K2" s="2132"/>
    </row>
    <row r="6" spans="1:19" s="141" customFormat="1" ht="27.95" customHeight="1">
      <c r="A6" s="2125" t="s">
        <v>585</v>
      </c>
      <c r="B6" s="2141"/>
      <c r="C6" s="2142"/>
      <c r="D6" s="256"/>
      <c r="E6" s="2133" t="s">
        <v>2224</v>
      </c>
      <c r="F6" s="2134"/>
      <c r="G6" s="2135"/>
      <c r="H6" s="256"/>
      <c r="I6" s="2133" t="s">
        <v>2225</v>
      </c>
      <c r="J6" s="2134"/>
      <c r="K6" s="2135"/>
      <c r="L6" s="256"/>
      <c r="M6" s="2133" t="s">
        <v>2226</v>
      </c>
      <c r="N6" s="2134"/>
      <c r="O6" s="2135"/>
      <c r="R6" s="877"/>
      <c r="S6" s="876"/>
    </row>
    <row r="7" spans="1:19" ht="13.5" customHeight="1">
      <c r="A7" s="221"/>
      <c r="B7" s="222"/>
      <c r="C7" s="223"/>
      <c r="E7" s="221"/>
      <c r="F7" s="222"/>
      <c r="G7" s="223"/>
      <c r="I7" s="221"/>
      <c r="J7" s="222"/>
      <c r="K7" s="223"/>
      <c r="M7" s="221"/>
      <c r="N7" s="222"/>
      <c r="O7" s="223"/>
    </row>
    <row r="8" spans="1:19" ht="13.5" customHeight="1">
      <c r="A8" s="224"/>
      <c r="B8" s="95"/>
      <c r="C8" s="225"/>
      <c r="E8" s="224"/>
      <c r="F8" s="95"/>
      <c r="G8" s="225"/>
      <c r="I8" s="224"/>
      <c r="J8" s="95"/>
      <c r="K8" s="225"/>
      <c r="M8" s="224"/>
      <c r="N8" s="95"/>
      <c r="O8" s="225"/>
    </row>
    <row r="9" spans="1:19" ht="13.5" customHeight="1">
      <c r="A9" s="224"/>
      <c r="B9" s="95"/>
      <c r="C9" s="225"/>
      <c r="E9" s="224"/>
      <c r="F9" s="95"/>
      <c r="G9" s="225"/>
      <c r="I9" s="224"/>
      <c r="J9" s="95"/>
      <c r="K9" s="225"/>
      <c r="M9" s="224"/>
      <c r="N9" s="95"/>
      <c r="O9" s="225"/>
    </row>
    <row r="10" spans="1:19" ht="13.5" customHeight="1">
      <c r="A10" s="224"/>
      <c r="B10" s="95"/>
      <c r="C10" s="225"/>
      <c r="E10" s="224"/>
      <c r="F10" s="95"/>
      <c r="G10" s="225"/>
      <c r="I10" s="224"/>
      <c r="J10" s="95"/>
      <c r="K10" s="225"/>
      <c r="M10" s="224"/>
      <c r="N10" s="95"/>
      <c r="O10" s="225"/>
    </row>
    <row r="11" spans="1:19" ht="13.5" customHeight="1">
      <c r="A11" s="224"/>
      <c r="B11" s="95"/>
      <c r="C11" s="225"/>
      <c r="E11" s="224"/>
      <c r="F11" s="95"/>
      <c r="G11" s="225"/>
      <c r="I11" s="224"/>
      <c r="J11" s="95"/>
      <c r="K11" s="225"/>
      <c r="M11" s="224"/>
      <c r="N11" s="95"/>
      <c r="O11" s="225"/>
    </row>
    <row r="12" spans="1:19" ht="13.5" customHeight="1">
      <c r="A12" s="224"/>
      <c r="B12" s="95"/>
      <c r="C12" s="225"/>
      <c r="E12" s="224"/>
      <c r="F12" s="95"/>
      <c r="G12" s="225"/>
      <c r="I12" s="224"/>
      <c r="J12" s="95"/>
      <c r="K12" s="225"/>
      <c r="M12" s="224"/>
      <c r="N12" s="95"/>
      <c r="O12" s="225"/>
    </row>
    <row r="13" spans="1:19" ht="13.5" customHeight="1">
      <c r="A13" s="226"/>
      <c r="B13" s="227"/>
      <c r="C13" s="228"/>
      <c r="E13" s="226"/>
      <c r="F13" s="227"/>
      <c r="G13" s="228"/>
      <c r="I13" s="226"/>
      <c r="J13" s="227"/>
      <c r="K13" s="228"/>
      <c r="M13" s="226"/>
      <c r="N13" s="227"/>
      <c r="O13" s="228"/>
    </row>
    <row r="14" spans="1:19" ht="13.5" customHeight="1">
      <c r="A14" s="229"/>
      <c r="B14" s="2128">
        <v>27.28</v>
      </c>
      <c r="C14" s="2130" t="s">
        <v>1460</v>
      </c>
      <c r="D14" s="701"/>
      <c r="E14" s="229"/>
      <c r="F14" s="2136">
        <v>61069</v>
      </c>
      <c r="G14" s="2140" t="s">
        <v>990</v>
      </c>
      <c r="H14" s="701"/>
      <c r="I14" s="229"/>
      <c r="J14" s="2138">
        <v>2.1261358493193607</v>
      </c>
      <c r="K14" s="2130" t="s">
        <v>990</v>
      </c>
      <c r="L14" s="701"/>
      <c r="M14" s="229"/>
      <c r="N14" s="2138">
        <v>50.08</v>
      </c>
      <c r="O14" s="2130" t="s">
        <v>973</v>
      </c>
    </row>
    <row r="15" spans="1:19" s="852" customFormat="1" ht="13.5" customHeight="1">
      <c r="A15" s="231"/>
      <c r="B15" s="2129"/>
      <c r="C15" s="2131"/>
      <c r="D15" s="257"/>
      <c r="E15" s="232"/>
      <c r="F15" s="2137"/>
      <c r="G15" s="2131"/>
      <c r="H15" s="257"/>
      <c r="I15" s="231"/>
      <c r="J15" s="2139"/>
      <c r="K15" s="2131"/>
      <c r="L15" s="257"/>
      <c r="M15" s="230"/>
      <c r="N15" s="2139"/>
      <c r="O15" s="2131"/>
    </row>
    <row r="19" spans="1:21" ht="27.95" customHeight="1">
      <c r="A19" s="2133" t="s">
        <v>2228</v>
      </c>
      <c r="B19" s="2134"/>
      <c r="C19" s="2135"/>
      <c r="E19" s="2133" t="s">
        <v>2227</v>
      </c>
      <c r="F19" s="2134"/>
      <c r="G19" s="2135"/>
      <c r="I19" s="2133" t="s">
        <v>2229</v>
      </c>
      <c r="J19" s="2134"/>
      <c r="K19" s="2135"/>
      <c r="M19" s="2133" t="s">
        <v>2230</v>
      </c>
      <c r="N19" s="2134"/>
      <c r="O19" s="2135"/>
    </row>
    <row r="20" spans="1:21" ht="13.5" customHeight="1">
      <c r="A20" s="221"/>
      <c r="B20" s="222"/>
      <c r="C20" s="223"/>
      <c r="E20" s="221"/>
      <c r="F20" s="222"/>
      <c r="G20" s="223"/>
      <c r="I20" s="221"/>
      <c r="J20" s="222"/>
      <c r="K20" s="223"/>
      <c r="M20" s="221"/>
      <c r="N20" s="222"/>
      <c r="O20" s="223"/>
    </row>
    <row r="21" spans="1:21" ht="13.5" customHeight="1">
      <c r="A21" s="224"/>
      <c r="B21" s="95"/>
      <c r="C21" s="225"/>
      <c r="E21" s="224"/>
      <c r="F21" s="95"/>
      <c r="G21" s="225"/>
      <c r="I21" s="224"/>
      <c r="J21" s="95"/>
      <c r="K21" s="225"/>
      <c r="M21" s="224"/>
      <c r="N21" s="95"/>
      <c r="O21" s="225"/>
    </row>
    <row r="22" spans="1:21" ht="13.5" customHeight="1">
      <c r="A22" s="224"/>
      <c r="B22" s="95"/>
      <c r="C22" s="225"/>
      <c r="E22" s="224"/>
      <c r="F22" s="95"/>
      <c r="G22" s="225"/>
      <c r="I22" s="224"/>
      <c r="J22" s="95"/>
      <c r="K22" s="225"/>
      <c r="M22" s="224"/>
      <c r="N22" s="95"/>
      <c r="O22" s="225"/>
    </row>
    <row r="23" spans="1:21" ht="13.5" customHeight="1">
      <c r="A23" s="224"/>
      <c r="B23" s="95"/>
      <c r="C23" s="225"/>
      <c r="E23" s="224"/>
      <c r="F23" s="95"/>
      <c r="G23" s="225"/>
      <c r="I23" s="224"/>
      <c r="J23" s="95"/>
      <c r="K23" s="225"/>
      <c r="M23" s="224"/>
      <c r="N23" s="95"/>
      <c r="O23" s="225"/>
    </row>
    <row r="24" spans="1:21" ht="13.5" customHeight="1">
      <c r="A24" s="224"/>
      <c r="B24" s="95"/>
      <c r="C24" s="225"/>
      <c r="E24" s="224"/>
      <c r="F24" s="95"/>
      <c r="G24" s="225"/>
      <c r="I24" s="224"/>
      <c r="J24" s="95"/>
      <c r="K24" s="225"/>
      <c r="M24" s="224"/>
      <c r="N24" s="95"/>
      <c r="O24" s="225"/>
    </row>
    <row r="25" spans="1:21" ht="13.5" customHeight="1">
      <c r="A25" s="224"/>
      <c r="B25" s="95"/>
      <c r="C25" s="225"/>
      <c r="E25" s="224"/>
      <c r="F25" s="95"/>
      <c r="G25" s="225"/>
      <c r="I25" s="224"/>
      <c r="J25" s="95"/>
      <c r="K25" s="225"/>
      <c r="M25" s="224"/>
      <c r="N25" s="95"/>
      <c r="O25" s="225"/>
    </row>
    <row r="26" spans="1:21" ht="13.5" customHeight="1">
      <c r="A26" s="226"/>
      <c r="B26" s="227"/>
      <c r="C26" s="228"/>
      <c r="E26" s="226"/>
      <c r="F26" s="227"/>
      <c r="G26" s="228"/>
      <c r="I26" s="226"/>
      <c r="J26" s="227"/>
      <c r="K26" s="228"/>
      <c r="M26" s="226"/>
      <c r="N26" s="227"/>
      <c r="O26" s="228"/>
    </row>
    <row r="27" spans="1:21" ht="13.5" customHeight="1">
      <c r="A27" s="233"/>
      <c r="B27" s="2143">
        <v>410</v>
      </c>
      <c r="C27" s="2145" t="s">
        <v>947</v>
      </c>
      <c r="E27" s="882"/>
      <c r="F27" s="2147">
        <v>59575</v>
      </c>
      <c r="G27" s="2130" t="s">
        <v>946</v>
      </c>
      <c r="I27" s="233"/>
      <c r="J27" s="2136">
        <v>2838</v>
      </c>
      <c r="K27" s="2145" t="s">
        <v>947</v>
      </c>
      <c r="M27" s="233"/>
      <c r="N27" s="2159">
        <v>1.1451798210493334</v>
      </c>
      <c r="O27" s="2130" t="s">
        <v>974</v>
      </c>
      <c r="Q27" s="2124"/>
      <c r="R27" s="2124"/>
      <c r="S27" s="2124"/>
      <c r="T27" s="2124"/>
      <c r="U27" s="2124"/>
    </row>
    <row r="28" spans="1:21" ht="13.5" customHeight="1">
      <c r="A28" s="883"/>
      <c r="B28" s="2144"/>
      <c r="C28" s="2146"/>
      <c r="E28" s="226"/>
      <c r="F28" s="2148"/>
      <c r="G28" s="2131"/>
      <c r="I28" s="226"/>
      <c r="J28" s="2137"/>
      <c r="K28" s="2131"/>
      <c r="M28" s="226"/>
      <c r="N28" s="2160"/>
      <c r="O28" s="2131"/>
      <c r="Q28" s="2124"/>
      <c r="R28" s="2124"/>
      <c r="S28" s="2124"/>
      <c r="T28" s="2124"/>
      <c r="U28" s="2124"/>
    </row>
    <row r="29" spans="1:21" ht="13.5" customHeight="1">
      <c r="Q29" s="2124"/>
      <c r="R29" s="2124"/>
      <c r="S29" s="2124"/>
      <c r="T29" s="2124"/>
      <c r="U29" s="2124"/>
    </row>
    <row r="30" spans="1:21" ht="13.5" customHeight="1">
      <c r="Q30" s="2124"/>
      <c r="R30" s="2124"/>
      <c r="S30" s="2124"/>
      <c r="T30" s="2124"/>
      <c r="U30" s="2124"/>
    </row>
    <row r="31" spans="1:21" ht="13.5" customHeight="1">
      <c r="M31" s="95"/>
      <c r="N31" s="95"/>
      <c r="O31" s="95"/>
      <c r="Q31" s="2124"/>
      <c r="R31" s="2124"/>
      <c r="S31" s="2124"/>
      <c r="T31" s="2124"/>
      <c r="U31" s="2124"/>
    </row>
    <row r="32" spans="1:21" s="141" customFormat="1" ht="27.95" customHeight="1">
      <c r="A32" s="2125" t="s">
        <v>2231</v>
      </c>
      <c r="B32" s="2126"/>
      <c r="C32" s="2127"/>
      <c r="D32" s="256"/>
      <c r="E32" s="2133" t="s">
        <v>2232</v>
      </c>
      <c r="F32" s="2134"/>
      <c r="G32" s="2135"/>
      <c r="H32" s="256"/>
      <c r="I32" s="2133" t="s">
        <v>2233</v>
      </c>
      <c r="J32" s="2134"/>
      <c r="K32" s="2135"/>
      <c r="L32" s="256"/>
      <c r="M32" s="2133" t="s">
        <v>2234</v>
      </c>
      <c r="N32" s="2134"/>
      <c r="O32" s="2135"/>
      <c r="Q32" s="2124"/>
      <c r="R32" s="2124"/>
      <c r="S32" s="2124"/>
      <c r="T32" s="2124"/>
      <c r="U32" s="2124"/>
    </row>
    <row r="33" spans="1:23" ht="13.5" customHeight="1">
      <c r="A33" s="221"/>
      <c r="B33" s="222"/>
      <c r="C33" s="223"/>
      <c r="E33" s="221"/>
      <c r="F33" s="222"/>
      <c r="G33" s="223"/>
      <c r="I33" s="221"/>
      <c r="J33" s="222"/>
      <c r="K33" s="223"/>
      <c r="M33" s="221"/>
      <c r="N33" s="222"/>
      <c r="O33" s="223"/>
    </row>
    <row r="34" spans="1:23" ht="13.5" customHeight="1">
      <c r="A34" s="224"/>
      <c r="B34" s="95"/>
      <c r="C34" s="225"/>
      <c r="E34" s="224"/>
      <c r="F34" s="95"/>
      <c r="G34" s="225"/>
      <c r="I34" s="224"/>
      <c r="J34" s="95"/>
      <c r="K34" s="225"/>
      <c r="M34" s="224"/>
      <c r="N34" s="95"/>
      <c r="O34" s="225"/>
    </row>
    <row r="35" spans="1:23" ht="13.5" customHeight="1">
      <c r="A35" s="224"/>
      <c r="B35" s="95"/>
      <c r="C35" s="225"/>
      <c r="E35" s="224"/>
      <c r="F35" s="95"/>
      <c r="G35" s="225"/>
      <c r="I35" s="224"/>
      <c r="J35" s="95"/>
      <c r="K35" s="225"/>
      <c r="M35" s="224"/>
      <c r="N35" s="95"/>
      <c r="O35" s="225"/>
    </row>
    <row r="36" spans="1:23" ht="13.5" customHeight="1">
      <c r="A36" s="224"/>
      <c r="B36" s="95"/>
      <c r="C36" s="225"/>
      <c r="E36" s="224"/>
      <c r="F36" s="95"/>
      <c r="G36" s="225"/>
      <c r="I36" s="224"/>
      <c r="J36" s="95"/>
      <c r="K36" s="225"/>
      <c r="M36" s="224"/>
      <c r="N36" s="95"/>
      <c r="O36" s="225"/>
      <c r="V36" s="1147"/>
      <c r="W36" s="714"/>
    </row>
    <row r="37" spans="1:23" ht="13.5" customHeight="1">
      <c r="A37" s="224"/>
      <c r="B37" s="95"/>
      <c r="C37" s="225"/>
      <c r="E37" s="224"/>
      <c r="F37" s="95"/>
      <c r="G37" s="225"/>
      <c r="I37" s="224"/>
      <c r="J37" s="95"/>
      <c r="K37" s="225"/>
      <c r="M37" s="224"/>
      <c r="N37" s="95"/>
      <c r="O37" s="225"/>
      <c r="V37" s="1147"/>
    </row>
    <row r="38" spans="1:23" ht="13.5" customHeight="1">
      <c r="A38" s="224"/>
      <c r="B38" s="95"/>
      <c r="C38" s="225"/>
      <c r="E38" s="224"/>
      <c r="F38" s="95"/>
      <c r="G38" s="225"/>
      <c r="I38" s="224"/>
      <c r="J38" s="95"/>
      <c r="K38" s="225"/>
      <c r="M38" s="224"/>
      <c r="N38" s="95"/>
      <c r="O38" s="225"/>
    </row>
    <row r="39" spans="1:23" ht="13.5" customHeight="1">
      <c r="A39" s="226"/>
      <c r="B39" s="227"/>
      <c r="C39" s="228"/>
      <c r="E39" s="226"/>
      <c r="F39" s="227"/>
      <c r="G39" s="228"/>
      <c r="I39" s="226"/>
      <c r="J39" s="227"/>
      <c r="K39" s="228"/>
      <c r="M39" s="226"/>
      <c r="N39" s="227"/>
      <c r="O39" s="228"/>
    </row>
    <row r="40" spans="1:23" s="852" customFormat="1" ht="13.5" customHeight="1">
      <c r="A40" s="233"/>
      <c r="B40" s="2149">
        <v>147.15421686746987</v>
      </c>
      <c r="C40" s="2130" t="s">
        <v>990</v>
      </c>
      <c r="D40" s="257"/>
      <c r="E40" s="233"/>
      <c r="F40" s="2152">
        <v>642.83157894736837</v>
      </c>
      <c r="G40" s="2130" t="s">
        <v>990</v>
      </c>
      <c r="H40" s="257"/>
      <c r="I40" s="233"/>
      <c r="J40" s="2157">
        <v>2393.5833333333335</v>
      </c>
      <c r="K40" s="2145" t="s">
        <v>991</v>
      </c>
      <c r="L40" s="257"/>
      <c r="M40" s="233"/>
      <c r="N40" s="2138">
        <v>3.4</v>
      </c>
      <c r="O40" s="2130" t="s">
        <v>583</v>
      </c>
    </row>
    <row r="41" spans="1:23" s="852" customFormat="1" ht="13.5" customHeight="1">
      <c r="A41" s="231"/>
      <c r="B41" s="2150"/>
      <c r="C41" s="2151"/>
      <c r="D41" s="257"/>
      <c r="E41" s="258"/>
      <c r="F41" s="2153"/>
      <c r="G41" s="2151"/>
      <c r="H41" s="257"/>
      <c r="I41" s="231"/>
      <c r="J41" s="2158"/>
      <c r="K41" s="2146"/>
      <c r="L41" s="257"/>
      <c r="M41" s="226"/>
      <c r="N41" s="2139"/>
      <c r="O41" s="2131"/>
    </row>
    <row r="42" spans="1:23" ht="13.5" customHeight="1">
      <c r="V42" s="1147"/>
      <c r="W42" s="1147"/>
    </row>
    <row r="43" spans="1:23" ht="13.5" customHeight="1">
      <c r="M43" s="714"/>
      <c r="Q43" s="714"/>
    </row>
    <row r="44" spans="1:23" ht="13.5" customHeight="1">
      <c r="A44" s="839"/>
      <c r="Q44" s="714"/>
      <c r="R44" s="853"/>
    </row>
    <row r="45" spans="1:23" ht="27.95" customHeight="1">
      <c r="A45" s="2125" t="s">
        <v>2235</v>
      </c>
      <c r="B45" s="2141"/>
      <c r="C45" s="2142"/>
      <c r="E45" s="2133" t="s">
        <v>2086</v>
      </c>
      <c r="F45" s="2134"/>
      <c r="G45" s="2135"/>
      <c r="I45" s="2161" t="s">
        <v>2236</v>
      </c>
      <c r="J45" s="2162"/>
      <c r="K45" s="2163"/>
      <c r="L45" s="256"/>
      <c r="M45" s="2133" t="s">
        <v>2237</v>
      </c>
      <c r="N45" s="2134"/>
      <c r="O45" s="2135"/>
    </row>
    <row r="46" spans="1:23" ht="13.5" customHeight="1">
      <c r="A46" s="224"/>
      <c r="B46" s="95"/>
      <c r="C46" s="225"/>
      <c r="E46" s="221"/>
      <c r="F46" s="222"/>
      <c r="G46" s="223"/>
      <c r="I46" s="221"/>
      <c r="J46" s="222"/>
      <c r="K46" s="223"/>
      <c r="M46" s="221"/>
      <c r="N46" s="222"/>
      <c r="O46" s="223"/>
    </row>
    <row r="47" spans="1:23" ht="13.5" customHeight="1">
      <c r="A47" s="224"/>
      <c r="B47" s="95"/>
      <c r="C47" s="225"/>
      <c r="E47" s="224"/>
      <c r="F47" s="95"/>
      <c r="G47" s="225"/>
      <c r="I47" s="224"/>
      <c r="J47" s="95"/>
      <c r="K47" s="225"/>
      <c r="M47" s="224"/>
      <c r="N47" s="95"/>
      <c r="O47" s="225"/>
    </row>
    <row r="48" spans="1:23" ht="13.5" customHeight="1">
      <c r="A48" s="224"/>
      <c r="B48" s="95"/>
      <c r="C48" s="225"/>
      <c r="E48" s="224"/>
      <c r="F48" s="95"/>
      <c r="G48" s="225"/>
      <c r="I48" s="224"/>
      <c r="J48" s="95"/>
      <c r="K48" s="225"/>
      <c r="M48" s="224"/>
      <c r="N48" s="95"/>
      <c r="O48" s="225"/>
    </row>
    <row r="49" spans="1:15" ht="13.5" customHeight="1">
      <c r="A49" s="224"/>
      <c r="B49" s="95"/>
      <c r="C49" s="225"/>
      <c r="E49" s="224"/>
      <c r="F49" s="95"/>
      <c r="G49" s="225"/>
      <c r="I49" s="224"/>
      <c r="J49" s="95"/>
      <c r="K49" s="225"/>
      <c r="M49" s="224"/>
      <c r="N49" s="95"/>
      <c r="O49" s="225"/>
    </row>
    <row r="50" spans="1:15" ht="13.5" customHeight="1">
      <c r="A50" s="224"/>
      <c r="B50" s="95"/>
      <c r="C50" s="225"/>
      <c r="E50" s="224"/>
      <c r="F50" s="95"/>
      <c r="G50" s="225"/>
      <c r="I50" s="224"/>
      <c r="J50" s="95"/>
      <c r="K50" s="225"/>
      <c r="M50" s="224"/>
      <c r="N50" s="95"/>
      <c r="O50" s="225"/>
    </row>
    <row r="51" spans="1:15" ht="13.5" customHeight="1">
      <c r="A51" s="224"/>
      <c r="B51" s="95"/>
      <c r="C51" s="225"/>
      <c r="E51" s="224"/>
      <c r="F51" s="95"/>
      <c r="G51" s="225"/>
      <c r="I51" s="224"/>
      <c r="J51" s="95"/>
      <c r="K51" s="225"/>
      <c r="M51" s="224"/>
      <c r="N51" s="95"/>
      <c r="O51" s="225"/>
    </row>
    <row r="52" spans="1:15" ht="13.5" customHeight="1">
      <c r="A52" s="226"/>
      <c r="B52" s="227"/>
      <c r="C52" s="228"/>
      <c r="E52" s="226"/>
      <c r="F52" s="227"/>
      <c r="G52" s="228"/>
      <c r="I52" s="226"/>
      <c r="J52" s="227"/>
      <c r="K52" s="228"/>
      <c r="M52" s="226"/>
      <c r="N52" s="227"/>
      <c r="O52" s="228"/>
    </row>
    <row r="53" spans="1:15" ht="13.5" customHeight="1">
      <c r="A53" s="233"/>
      <c r="B53" s="2136">
        <v>2013.3427160493825</v>
      </c>
      <c r="C53" s="2154" t="s">
        <v>1108</v>
      </c>
      <c r="E53" s="797" t="s">
        <v>361</v>
      </c>
      <c r="F53" s="1169">
        <v>482.13043478260869</v>
      </c>
      <c r="G53" s="1171" t="s">
        <v>948</v>
      </c>
      <c r="I53" s="799" t="s">
        <v>1109</v>
      </c>
      <c r="J53" s="884">
        <v>14.435754189944134</v>
      </c>
      <c r="K53" s="800" t="s">
        <v>990</v>
      </c>
      <c r="L53" s="257"/>
      <c r="M53" s="233"/>
      <c r="N53" s="2138">
        <v>99.1</v>
      </c>
      <c r="O53" s="2130" t="s">
        <v>584</v>
      </c>
    </row>
    <row r="54" spans="1:15" ht="13.5" customHeight="1">
      <c r="A54" s="231"/>
      <c r="B54" s="2148"/>
      <c r="C54" s="2155"/>
      <c r="E54" s="798" t="s">
        <v>362</v>
      </c>
      <c r="F54" s="1170">
        <v>206.48627450980393</v>
      </c>
      <c r="G54" s="1172" t="s">
        <v>948</v>
      </c>
      <c r="I54" s="801" t="s">
        <v>1110</v>
      </c>
      <c r="J54" s="885">
        <v>12.453703703703704</v>
      </c>
      <c r="K54" s="1168" t="s">
        <v>990</v>
      </c>
      <c r="L54" s="257"/>
      <c r="M54" s="231"/>
      <c r="N54" s="2156"/>
      <c r="O54" s="2151"/>
    </row>
  </sheetData>
  <mergeCells count="46">
    <mergeCell ref="J40:J41"/>
    <mergeCell ref="G40:G41"/>
    <mergeCell ref="N27:N28"/>
    <mergeCell ref="O27:O28"/>
    <mergeCell ref="M45:O45"/>
    <mergeCell ref="I45:K45"/>
    <mergeCell ref="I32:K32"/>
    <mergeCell ref="K27:K28"/>
    <mergeCell ref="K40:K41"/>
    <mergeCell ref="N53:N54"/>
    <mergeCell ref="O53:O54"/>
    <mergeCell ref="M32:O32"/>
    <mergeCell ref="N40:N41"/>
    <mergeCell ref="O40:O41"/>
    <mergeCell ref="A45:C45"/>
    <mergeCell ref="B40:B41"/>
    <mergeCell ref="C40:C41"/>
    <mergeCell ref="F40:F41"/>
    <mergeCell ref="B53:B54"/>
    <mergeCell ref="C53:C54"/>
    <mergeCell ref="E45:G45"/>
    <mergeCell ref="M6:O6"/>
    <mergeCell ref="N14:N15"/>
    <mergeCell ref="O14:O15"/>
    <mergeCell ref="A19:C19"/>
    <mergeCell ref="B27:B28"/>
    <mergeCell ref="C27:C28"/>
    <mergeCell ref="E19:G19"/>
    <mergeCell ref="J27:J28"/>
    <mergeCell ref="F27:F28"/>
    <mergeCell ref="Q27:U32"/>
    <mergeCell ref="A32:C32"/>
    <mergeCell ref="B14:B15"/>
    <mergeCell ref="C14:C15"/>
    <mergeCell ref="E2:K2"/>
    <mergeCell ref="I6:K6"/>
    <mergeCell ref="I19:K19"/>
    <mergeCell ref="E32:G32"/>
    <mergeCell ref="E6:G6"/>
    <mergeCell ref="F14:F15"/>
    <mergeCell ref="J14:J15"/>
    <mergeCell ref="M19:O19"/>
    <mergeCell ref="G14:G15"/>
    <mergeCell ref="K14:K15"/>
    <mergeCell ref="A6:C6"/>
    <mergeCell ref="G27:G28"/>
  </mergeCells>
  <phoneticPr fontId="13"/>
  <pageMargins left="0.78740157480314965" right="0.78740157480314965" top="0.78740157480314965" bottom="0.59055118110236227" header="0.51181102362204722" footer="0.51181102362204722"/>
  <pageSetup paperSize="9" orientation="portrait" horizontalDpi="300" verticalDpi="300" r:id="rId1"/>
  <headerFooter alignWithMargins="0"/>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A1:P64"/>
  <sheetViews>
    <sheetView view="pageBreakPreview" zoomScaleNormal="100" zoomScaleSheetLayoutView="100" workbookViewId="0"/>
  </sheetViews>
  <sheetFormatPr defaultRowHeight="14.1" customHeight="1"/>
  <cols>
    <col min="1" max="1" width="2.875" style="2081" customWidth="1"/>
    <col min="2" max="2" width="1.75" style="2081" customWidth="1"/>
    <col min="3" max="3" width="8.625" style="2081" customWidth="1"/>
    <col min="4" max="4" width="8.625" style="2081" hidden="1" customWidth="1"/>
    <col min="5" max="5" width="7.125" style="2081" customWidth="1"/>
    <col min="6" max="6" width="7.125" style="3353" customWidth="1"/>
    <col min="7" max="7" width="7.625" style="2081" customWidth="1"/>
    <col min="8" max="8" width="8.375" style="2081" customWidth="1"/>
    <col min="9" max="9" width="8.375" style="3353" customWidth="1"/>
    <col min="10" max="10" width="7.625" style="2081" customWidth="1"/>
    <col min="11" max="11" width="14.375" style="2081" customWidth="1"/>
    <col min="12" max="12" width="14.375" style="3353" customWidth="1"/>
    <col min="13" max="13" width="7.625" style="2081" customWidth="1"/>
    <col min="14" max="16384" width="9" style="2081"/>
  </cols>
  <sheetData>
    <row r="1" spans="1:13" ht="21.95" customHeight="1">
      <c r="A1" s="3352"/>
    </row>
    <row r="2" spans="1:13" ht="16.5" customHeight="1">
      <c r="B2" s="3299"/>
      <c r="C2" s="3300"/>
      <c r="D2" s="3300"/>
    </row>
    <row r="3" spans="1:13" s="3354" customFormat="1" ht="15.95" customHeight="1">
      <c r="B3" s="3354" t="s">
        <v>2792</v>
      </c>
      <c r="F3" s="3357"/>
      <c r="I3" s="3357"/>
      <c r="J3" s="3358" t="s">
        <v>2793</v>
      </c>
      <c r="K3" s="3358"/>
      <c r="L3" s="3358"/>
      <c r="M3" s="3358"/>
    </row>
    <row r="4" spans="1:13" s="345" customFormat="1" ht="6.95" customHeight="1" thickBot="1">
      <c r="F4" s="3361"/>
      <c r="I4" s="3361"/>
      <c r="J4" s="3362"/>
      <c r="K4" s="3362"/>
      <c r="L4" s="3362"/>
      <c r="M4" s="3362"/>
    </row>
    <row r="5" spans="1:13" s="345" customFormat="1" ht="16.5" customHeight="1">
      <c r="B5" s="3373" t="s">
        <v>2799</v>
      </c>
      <c r="C5" s="3374"/>
      <c r="D5" s="3375"/>
      <c r="E5" s="3376"/>
      <c r="F5" s="3377" t="s">
        <v>76</v>
      </c>
      <c r="G5" s="3376"/>
      <c r="H5" s="3376"/>
      <c r="I5" s="3378" t="s">
        <v>2800</v>
      </c>
      <c r="J5" s="3376"/>
      <c r="K5" s="3376" t="s">
        <v>2801</v>
      </c>
      <c r="L5" s="3379"/>
      <c r="M5" s="3380"/>
    </row>
    <row r="6" spans="1:13" s="345" customFormat="1" ht="8.1" customHeight="1">
      <c r="B6" s="3389"/>
      <c r="C6" s="3390"/>
      <c r="D6" s="3391"/>
      <c r="E6" s="3392" t="s">
        <v>2807</v>
      </c>
      <c r="F6" s="3392" t="s">
        <v>2808</v>
      </c>
      <c r="G6" s="3393" t="s">
        <v>2809</v>
      </c>
      <c r="H6" s="3392" t="s">
        <v>2807</v>
      </c>
      <c r="I6" s="3392" t="s">
        <v>2808</v>
      </c>
      <c r="J6" s="3393" t="s">
        <v>2809</v>
      </c>
      <c r="K6" s="3392" t="s">
        <v>2807</v>
      </c>
      <c r="L6" s="3392" t="s">
        <v>2808</v>
      </c>
      <c r="M6" s="3394" t="s">
        <v>2809</v>
      </c>
    </row>
    <row r="7" spans="1:13" s="345" customFormat="1" ht="18" customHeight="1">
      <c r="B7" s="3403"/>
      <c r="C7" s="2131"/>
      <c r="D7" s="2080"/>
      <c r="E7" s="3404"/>
      <c r="F7" s="3404"/>
      <c r="G7" s="3405"/>
      <c r="H7" s="3404"/>
      <c r="I7" s="3406"/>
      <c r="J7" s="3405"/>
      <c r="K7" s="3404"/>
      <c r="L7" s="3404"/>
      <c r="M7" s="3407"/>
    </row>
    <row r="8" spans="1:13" s="345" customFormat="1" ht="15" customHeight="1">
      <c r="B8" s="3408" t="s">
        <v>2813</v>
      </c>
      <c r="C8" s="3409"/>
      <c r="D8" s="3416" t="s">
        <v>2814</v>
      </c>
      <c r="E8" s="3417">
        <v>13252</v>
      </c>
      <c r="F8" s="3418">
        <v>13159</v>
      </c>
      <c r="G8" s="3419">
        <v>-0.70178086326592171</v>
      </c>
      <c r="H8" s="3418">
        <v>385746</v>
      </c>
      <c r="I8" s="3418">
        <v>385901</v>
      </c>
      <c r="J8" s="3419">
        <v>4.0181881341605497E-2</v>
      </c>
      <c r="K8" s="3418">
        <v>1479978805</v>
      </c>
      <c r="L8" s="3418">
        <v>1532965233</v>
      </c>
      <c r="M8" s="3420">
        <v>3.5802153261242253</v>
      </c>
    </row>
    <row r="9" spans="1:13" s="345" customFormat="1" ht="15" customHeight="1">
      <c r="B9" s="3421" t="s">
        <v>2815</v>
      </c>
      <c r="C9" s="3422"/>
      <c r="D9" s="3429" t="s">
        <v>2816</v>
      </c>
      <c r="E9" s="3430">
        <v>11748</v>
      </c>
      <c r="F9" s="3431">
        <v>11664</v>
      </c>
      <c r="G9" s="3432">
        <v>-0.71501532175689553</v>
      </c>
      <c r="H9" s="3431">
        <v>330714</v>
      </c>
      <c r="I9" s="3431">
        <v>330352</v>
      </c>
      <c r="J9" s="3433">
        <v>-0.10946013776254038</v>
      </c>
      <c r="K9" s="3434">
        <v>1264881933</v>
      </c>
      <c r="L9" s="3434">
        <v>1308410995</v>
      </c>
      <c r="M9" s="3435">
        <v>3.4413537630946678</v>
      </c>
    </row>
    <row r="10" spans="1:13" s="345" customFormat="1" ht="15" customHeight="1">
      <c r="B10" s="3436" t="s">
        <v>2817</v>
      </c>
      <c r="C10" s="3437"/>
      <c r="D10" s="3444" t="s">
        <v>2818</v>
      </c>
      <c r="E10" s="3445">
        <v>1504</v>
      </c>
      <c r="F10" s="3446">
        <v>1495</v>
      </c>
      <c r="G10" s="3447">
        <v>-0.59840425531915153</v>
      </c>
      <c r="H10" s="3446">
        <v>55032</v>
      </c>
      <c r="I10" s="3446">
        <v>55549</v>
      </c>
      <c r="J10" s="3447">
        <v>0.93945340892571672</v>
      </c>
      <c r="K10" s="3448">
        <v>215096872</v>
      </c>
      <c r="L10" s="3448">
        <v>224554238</v>
      </c>
      <c r="M10" s="3449">
        <v>4.3967938315718547</v>
      </c>
    </row>
    <row r="11" spans="1:13" s="345" customFormat="1" ht="15" customHeight="1">
      <c r="A11" s="3456"/>
      <c r="B11" s="3450" t="s">
        <v>2819</v>
      </c>
      <c r="C11" s="3451"/>
      <c r="D11" s="3457" t="s">
        <v>2820</v>
      </c>
      <c r="E11" s="3417">
        <v>1168</v>
      </c>
      <c r="F11" s="3418">
        <v>1160</v>
      </c>
      <c r="G11" s="3419">
        <v>-0.68493150684931781</v>
      </c>
      <c r="H11" s="3418">
        <v>28290</v>
      </c>
      <c r="I11" s="3418">
        <v>28137</v>
      </c>
      <c r="J11" s="3419">
        <v>-0.54082714740191218</v>
      </c>
      <c r="K11" s="3458">
        <v>92948936</v>
      </c>
      <c r="L11" s="3458">
        <v>87290829</v>
      </c>
      <c r="M11" s="3420">
        <v>-6.0873284229956077</v>
      </c>
    </row>
    <row r="12" spans="1:13" s="345" customFormat="1" ht="15" customHeight="1">
      <c r="A12" s="3456"/>
      <c r="B12" s="3459"/>
      <c r="C12" s="3460" t="s">
        <v>2821</v>
      </c>
      <c r="D12" s="3465" t="s">
        <v>2823</v>
      </c>
      <c r="E12" s="3466">
        <v>109</v>
      </c>
      <c r="F12" s="3467">
        <v>109</v>
      </c>
      <c r="G12" s="3432">
        <v>0</v>
      </c>
      <c r="H12" s="3467">
        <v>2300</v>
      </c>
      <c r="I12" s="3467">
        <v>2308</v>
      </c>
      <c r="J12" s="3433">
        <v>0.34782608695651529</v>
      </c>
      <c r="K12" s="3467">
        <v>4626413</v>
      </c>
      <c r="L12" s="3467">
        <v>4991199</v>
      </c>
      <c r="M12" s="3435">
        <v>7.8848559348246638</v>
      </c>
    </row>
    <row r="13" spans="1:13" s="345" customFormat="1" ht="15" customHeight="1">
      <c r="A13" s="3456"/>
      <c r="B13" s="3459"/>
      <c r="C13" s="3460" t="s">
        <v>2824</v>
      </c>
      <c r="D13" s="3465" t="s">
        <v>2825</v>
      </c>
      <c r="E13" s="3466">
        <v>95</v>
      </c>
      <c r="F13" s="3467">
        <v>94</v>
      </c>
      <c r="G13" s="3432">
        <v>-1.0526315789473717</v>
      </c>
      <c r="H13" s="3467">
        <v>5065</v>
      </c>
      <c r="I13" s="3467">
        <v>4859</v>
      </c>
      <c r="J13" s="3433">
        <v>-4.0671273445212268</v>
      </c>
      <c r="K13" s="3467">
        <v>17679408</v>
      </c>
      <c r="L13" s="3467">
        <v>16813445</v>
      </c>
      <c r="M13" s="3435">
        <v>-4.898144779508451</v>
      </c>
    </row>
    <row r="14" spans="1:13" s="345" customFormat="1" ht="15" customHeight="1">
      <c r="A14" s="3456"/>
      <c r="B14" s="3459"/>
      <c r="C14" s="3460" t="s">
        <v>2826</v>
      </c>
      <c r="D14" s="3465" t="s">
        <v>2827</v>
      </c>
      <c r="E14" s="3466">
        <v>35</v>
      </c>
      <c r="F14" s="3467">
        <v>35</v>
      </c>
      <c r="G14" s="3432">
        <v>0</v>
      </c>
      <c r="H14" s="3467">
        <v>899</v>
      </c>
      <c r="I14" s="3467">
        <v>907</v>
      </c>
      <c r="J14" s="3433">
        <v>0.88987764182424378</v>
      </c>
      <c r="K14" s="3467">
        <v>1284682</v>
      </c>
      <c r="L14" s="3467">
        <v>1601160</v>
      </c>
      <c r="M14" s="3435">
        <v>24.634734510174503</v>
      </c>
    </row>
    <row r="15" spans="1:13" s="345" customFormat="1" ht="15" customHeight="1">
      <c r="A15" s="3456"/>
      <c r="B15" s="3459"/>
      <c r="C15" s="3460" t="s">
        <v>2828</v>
      </c>
      <c r="D15" s="3465" t="s">
        <v>2829</v>
      </c>
      <c r="E15" s="3466">
        <v>85</v>
      </c>
      <c r="F15" s="3467">
        <v>85</v>
      </c>
      <c r="G15" s="3432">
        <v>0</v>
      </c>
      <c r="H15" s="3467">
        <v>2472</v>
      </c>
      <c r="I15" s="3467">
        <v>2547</v>
      </c>
      <c r="J15" s="3433">
        <v>3.0339805825242649</v>
      </c>
      <c r="K15" s="3467">
        <v>8557392</v>
      </c>
      <c r="L15" s="3467">
        <v>3842447</v>
      </c>
      <c r="M15" s="3435">
        <v>-55.097920020492232</v>
      </c>
    </row>
    <row r="16" spans="1:13" s="345" customFormat="1" ht="15" customHeight="1">
      <c r="A16" s="3456"/>
      <c r="B16" s="3459"/>
      <c r="C16" s="3460" t="s">
        <v>2830</v>
      </c>
      <c r="D16" s="3465" t="s">
        <v>2831</v>
      </c>
      <c r="E16" s="3466">
        <v>79</v>
      </c>
      <c r="F16" s="3467">
        <v>77</v>
      </c>
      <c r="G16" s="3432">
        <v>-2.5316455696202556</v>
      </c>
      <c r="H16" s="3467">
        <v>1486</v>
      </c>
      <c r="I16" s="3467">
        <v>1409</v>
      </c>
      <c r="J16" s="3433">
        <v>-5.1816958277254415</v>
      </c>
      <c r="K16" s="3467">
        <v>5691761</v>
      </c>
      <c r="L16" s="3467">
        <v>5574100</v>
      </c>
      <c r="M16" s="3435">
        <v>-2.067216104119618</v>
      </c>
    </row>
    <row r="17" spans="1:13" s="345" customFormat="1" ht="15" customHeight="1">
      <c r="A17" s="3456"/>
      <c r="B17" s="3459"/>
      <c r="C17" s="3460" t="s">
        <v>2832</v>
      </c>
      <c r="D17" s="3465" t="s">
        <v>2833</v>
      </c>
      <c r="E17" s="3466">
        <v>133</v>
      </c>
      <c r="F17" s="3467">
        <v>132</v>
      </c>
      <c r="G17" s="3432">
        <v>-0.75187969924812581</v>
      </c>
      <c r="H17" s="3467">
        <v>3724</v>
      </c>
      <c r="I17" s="3467">
        <v>3701</v>
      </c>
      <c r="J17" s="3433">
        <v>-0.61761546723952954</v>
      </c>
      <c r="K17" s="3467">
        <v>11483779</v>
      </c>
      <c r="L17" s="3467">
        <v>11026321</v>
      </c>
      <c r="M17" s="3435">
        <v>-3.983514485954498</v>
      </c>
    </row>
    <row r="18" spans="1:13" s="345" customFormat="1" ht="15" customHeight="1">
      <c r="A18" s="3456"/>
      <c r="B18" s="3459"/>
      <c r="C18" s="3460" t="s">
        <v>2834</v>
      </c>
      <c r="D18" s="3465" t="s">
        <v>2835</v>
      </c>
      <c r="E18" s="3466">
        <v>47</v>
      </c>
      <c r="F18" s="3467">
        <v>47</v>
      </c>
      <c r="G18" s="3432">
        <v>0</v>
      </c>
      <c r="H18" s="3467">
        <v>516</v>
      </c>
      <c r="I18" s="3467">
        <v>517</v>
      </c>
      <c r="J18" s="3433">
        <v>0.19379844961240345</v>
      </c>
      <c r="K18" s="3467">
        <v>595221</v>
      </c>
      <c r="L18" s="3467">
        <v>591208</v>
      </c>
      <c r="M18" s="3435">
        <v>-0.6742033631205846</v>
      </c>
    </row>
    <row r="19" spans="1:13" s="345" customFormat="1" ht="15" customHeight="1">
      <c r="A19" s="3456"/>
      <c r="B19" s="3459"/>
      <c r="C19" s="3460" t="s">
        <v>2836</v>
      </c>
      <c r="D19" s="3465" t="s">
        <v>2837</v>
      </c>
      <c r="E19" s="3466">
        <v>122</v>
      </c>
      <c r="F19" s="3467">
        <v>120</v>
      </c>
      <c r="G19" s="3432">
        <v>-1.6393442622950838</v>
      </c>
      <c r="H19" s="3467">
        <v>2636</v>
      </c>
      <c r="I19" s="3467">
        <v>2672</v>
      </c>
      <c r="J19" s="3433">
        <v>1.365705614567525</v>
      </c>
      <c r="K19" s="3467">
        <v>13687555</v>
      </c>
      <c r="L19" s="3467">
        <v>14423412</v>
      </c>
      <c r="M19" s="3435">
        <v>5.3761025983091848</v>
      </c>
    </row>
    <row r="20" spans="1:13" s="345" customFormat="1" ht="15" customHeight="1">
      <c r="A20" s="3456"/>
      <c r="B20" s="3459"/>
      <c r="C20" s="3460" t="s">
        <v>2838</v>
      </c>
      <c r="D20" s="3465" t="s">
        <v>2839</v>
      </c>
      <c r="E20" s="3466">
        <v>86</v>
      </c>
      <c r="F20" s="3467">
        <v>85</v>
      </c>
      <c r="G20" s="3432">
        <v>-1.1627906976744207</v>
      </c>
      <c r="H20" s="3467">
        <v>744</v>
      </c>
      <c r="I20" s="3467">
        <v>720</v>
      </c>
      <c r="J20" s="3433">
        <v>-3.2258064516129004</v>
      </c>
      <c r="K20" s="3467">
        <v>1708166</v>
      </c>
      <c r="L20" s="3467">
        <v>1622376</v>
      </c>
      <c r="M20" s="3435">
        <v>-5.0223456034132479</v>
      </c>
    </row>
    <row r="21" spans="1:13" s="345" customFormat="1" ht="15" customHeight="1">
      <c r="A21" s="3456"/>
      <c r="B21" s="3470"/>
      <c r="C21" s="3460" t="s">
        <v>2840</v>
      </c>
      <c r="D21" s="3465" t="s">
        <v>2841</v>
      </c>
      <c r="E21" s="3466">
        <v>377</v>
      </c>
      <c r="F21" s="3467">
        <v>376</v>
      </c>
      <c r="G21" s="3432">
        <v>-0.26525198938992522</v>
      </c>
      <c r="H21" s="3467">
        <v>8448</v>
      </c>
      <c r="I21" s="3467">
        <v>8497</v>
      </c>
      <c r="J21" s="3433">
        <v>0.58001893939394478</v>
      </c>
      <c r="K21" s="3467">
        <v>27634559</v>
      </c>
      <c r="L21" s="3467">
        <v>26805161</v>
      </c>
      <c r="M21" s="3435">
        <v>-3.001307167594025</v>
      </c>
    </row>
    <row r="22" spans="1:13" s="345" customFormat="1" ht="15" customHeight="1">
      <c r="A22" s="3456"/>
      <c r="B22" s="3473" t="s">
        <v>2842</v>
      </c>
      <c r="C22" s="3474"/>
      <c r="D22" s="3479" t="s">
        <v>2842</v>
      </c>
      <c r="E22" s="3430">
        <v>576</v>
      </c>
      <c r="F22" s="3431">
        <v>571</v>
      </c>
      <c r="G22" s="3432">
        <v>-0.86805555555555802</v>
      </c>
      <c r="H22" s="675">
        <v>21009</v>
      </c>
      <c r="I22" s="675">
        <v>20492</v>
      </c>
      <c r="J22" s="3433">
        <v>-2.4608501118568271</v>
      </c>
      <c r="K22" s="675">
        <v>84969573</v>
      </c>
      <c r="L22" s="675">
        <v>87815076</v>
      </c>
      <c r="M22" s="3435">
        <v>3.348849358110817</v>
      </c>
    </row>
    <row r="23" spans="1:13" s="345" customFormat="1" ht="15" customHeight="1">
      <c r="A23" s="3456"/>
      <c r="B23" s="3473" t="s">
        <v>2843</v>
      </c>
      <c r="C23" s="3474"/>
      <c r="D23" s="3479" t="s">
        <v>2843</v>
      </c>
      <c r="E23" s="3430">
        <v>352</v>
      </c>
      <c r="F23" s="3431">
        <v>351</v>
      </c>
      <c r="G23" s="3432">
        <v>-0.28409090909090606</v>
      </c>
      <c r="H23" s="675">
        <v>13999</v>
      </c>
      <c r="I23" s="675">
        <v>14241</v>
      </c>
      <c r="J23" s="3433">
        <v>1.7286949067790491</v>
      </c>
      <c r="K23" s="675">
        <v>107513675</v>
      </c>
      <c r="L23" s="675">
        <v>106531404</v>
      </c>
      <c r="M23" s="3435">
        <v>-0.91362424361366434</v>
      </c>
    </row>
    <row r="24" spans="1:13" s="345" customFormat="1" ht="15" customHeight="1">
      <c r="A24" s="3456"/>
      <c r="B24" s="3473" t="s">
        <v>2844</v>
      </c>
      <c r="C24" s="3474"/>
      <c r="D24" s="3479" t="s">
        <v>2845</v>
      </c>
      <c r="E24" s="3430">
        <v>1704</v>
      </c>
      <c r="F24" s="3431">
        <v>1695</v>
      </c>
      <c r="G24" s="3432">
        <v>-0.52816901408451189</v>
      </c>
      <c r="H24" s="675">
        <v>22319</v>
      </c>
      <c r="I24" s="675">
        <v>22374</v>
      </c>
      <c r="J24" s="3433">
        <v>0.2464268112370549</v>
      </c>
      <c r="K24" s="675">
        <v>54784675</v>
      </c>
      <c r="L24" s="675">
        <v>56220108</v>
      </c>
      <c r="M24" s="3435">
        <v>2.6201360143142116</v>
      </c>
    </row>
    <row r="25" spans="1:13" s="345" customFormat="1" ht="15" customHeight="1">
      <c r="A25" s="3456"/>
      <c r="B25" s="3473" t="s">
        <v>2846</v>
      </c>
      <c r="C25" s="3474"/>
      <c r="D25" s="3479" t="s">
        <v>2846</v>
      </c>
      <c r="E25" s="3430">
        <v>194</v>
      </c>
      <c r="F25" s="3431">
        <v>192</v>
      </c>
      <c r="G25" s="3432">
        <v>-1.0309278350515427</v>
      </c>
      <c r="H25" s="675">
        <v>8081</v>
      </c>
      <c r="I25" s="675">
        <v>7987</v>
      </c>
      <c r="J25" s="3433">
        <v>-1.1632223734686309</v>
      </c>
      <c r="K25" s="675">
        <v>36398642</v>
      </c>
      <c r="L25" s="675">
        <v>39619921</v>
      </c>
      <c r="M25" s="3435">
        <v>8.8499977554107545</v>
      </c>
    </row>
    <row r="26" spans="1:13" s="345" customFormat="1" ht="15" customHeight="1">
      <c r="A26" s="3456"/>
      <c r="B26" s="3473" t="s">
        <v>2847</v>
      </c>
      <c r="C26" s="3474"/>
      <c r="D26" s="3479" t="s">
        <v>2847</v>
      </c>
      <c r="E26" s="3430">
        <v>171</v>
      </c>
      <c r="F26" s="3431">
        <v>170</v>
      </c>
      <c r="G26" s="3432">
        <v>-0.58479532163743242</v>
      </c>
      <c r="H26" s="675">
        <v>5284</v>
      </c>
      <c r="I26" s="675">
        <v>5292</v>
      </c>
      <c r="J26" s="3433">
        <v>0.15140045420136694</v>
      </c>
      <c r="K26" s="1366">
        <v>13553354</v>
      </c>
      <c r="L26" s="1366">
        <v>13844517</v>
      </c>
      <c r="M26" s="3435">
        <v>2.1482726711041344</v>
      </c>
    </row>
    <row r="27" spans="1:13" s="345" customFormat="1" ht="15" customHeight="1">
      <c r="A27" s="3456"/>
      <c r="B27" s="3473" t="s">
        <v>2848</v>
      </c>
      <c r="C27" s="3474"/>
      <c r="D27" s="3479" t="s">
        <v>2848</v>
      </c>
      <c r="E27" s="3430">
        <v>314</v>
      </c>
      <c r="F27" s="3431">
        <v>313</v>
      </c>
      <c r="G27" s="3432">
        <v>-0.31847133757961776</v>
      </c>
      <c r="H27" s="675">
        <v>7377</v>
      </c>
      <c r="I27" s="675">
        <v>7168</v>
      </c>
      <c r="J27" s="3433">
        <v>-2.8331299986444347</v>
      </c>
      <c r="K27" s="675">
        <v>18586697</v>
      </c>
      <c r="L27" s="675">
        <v>19028927</v>
      </c>
      <c r="M27" s="3435">
        <v>2.3792823437106758</v>
      </c>
    </row>
    <row r="28" spans="1:13" s="345" customFormat="1" ht="15" customHeight="1">
      <c r="A28" s="3456"/>
      <c r="B28" s="3473" t="s">
        <v>2849</v>
      </c>
      <c r="C28" s="3474"/>
      <c r="D28" s="3479" t="s">
        <v>2849</v>
      </c>
      <c r="E28" s="3430">
        <v>156</v>
      </c>
      <c r="F28" s="3431">
        <v>156</v>
      </c>
      <c r="G28" s="3432">
        <v>0</v>
      </c>
      <c r="H28" s="675">
        <v>4925</v>
      </c>
      <c r="I28" s="675">
        <v>4800</v>
      </c>
      <c r="J28" s="3433">
        <v>-2.5380710659898442</v>
      </c>
      <c r="K28" s="675">
        <v>13646212</v>
      </c>
      <c r="L28" s="675">
        <v>16294511</v>
      </c>
      <c r="M28" s="3435">
        <v>19.406843452234224</v>
      </c>
    </row>
    <row r="29" spans="1:13" s="345" customFormat="1" ht="15" customHeight="1">
      <c r="A29" s="3456"/>
      <c r="B29" s="3473" t="s">
        <v>2850</v>
      </c>
      <c r="C29" s="3474"/>
      <c r="D29" s="3479" t="s">
        <v>2851</v>
      </c>
      <c r="E29" s="3430">
        <v>294</v>
      </c>
      <c r="F29" s="3431">
        <v>292</v>
      </c>
      <c r="G29" s="3432">
        <v>-0.68027210884353817</v>
      </c>
      <c r="H29" s="675">
        <v>12737</v>
      </c>
      <c r="I29" s="675">
        <v>12569</v>
      </c>
      <c r="J29" s="3433">
        <v>-1.3189919133233863</v>
      </c>
      <c r="K29" s="675">
        <v>49904970</v>
      </c>
      <c r="L29" s="675">
        <v>52391263</v>
      </c>
      <c r="M29" s="3435">
        <v>4.9820548935306519</v>
      </c>
    </row>
    <row r="30" spans="1:13" s="345" customFormat="1" ht="15" customHeight="1">
      <c r="A30" s="3456"/>
      <c r="B30" s="3473" t="s">
        <v>2852</v>
      </c>
      <c r="C30" s="3474"/>
      <c r="D30" s="3479" t="s">
        <v>2852</v>
      </c>
      <c r="E30" s="3430">
        <v>169</v>
      </c>
      <c r="F30" s="3431">
        <v>168</v>
      </c>
      <c r="G30" s="3432">
        <v>-0.59171597633136397</v>
      </c>
      <c r="H30" s="675">
        <v>7682</v>
      </c>
      <c r="I30" s="675">
        <v>7567</v>
      </c>
      <c r="J30" s="3433">
        <v>-1.4970059880239472</v>
      </c>
      <c r="K30" s="675">
        <v>38234682</v>
      </c>
      <c r="L30" s="675">
        <v>41582255</v>
      </c>
      <c r="M30" s="3435">
        <v>8.7553310891927971</v>
      </c>
    </row>
    <row r="31" spans="1:13" s="345" customFormat="1" ht="15" customHeight="1">
      <c r="A31" s="3456"/>
      <c r="B31" s="3473" t="s">
        <v>2853</v>
      </c>
      <c r="C31" s="3474"/>
      <c r="D31" s="3479" t="s">
        <v>2853</v>
      </c>
      <c r="E31" s="3430">
        <v>152</v>
      </c>
      <c r="F31" s="3431">
        <v>152</v>
      </c>
      <c r="G31" s="3432">
        <v>0</v>
      </c>
      <c r="H31" s="675">
        <v>8922</v>
      </c>
      <c r="I31" s="675">
        <v>9216</v>
      </c>
      <c r="J31" s="3433">
        <v>3.2952252858103659</v>
      </c>
      <c r="K31" s="675">
        <v>33037108</v>
      </c>
      <c r="L31" s="675">
        <v>26128307</v>
      </c>
      <c r="M31" s="3435">
        <v>-20.912245103294147</v>
      </c>
    </row>
    <row r="32" spans="1:13" s="345" customFormat="1" ht="15" customHeight="1">
      <c r="A32" s="3456"/>
      <c r="B32" s="3473" t="s">
        <v>2854</v>
      </c>
      <c r="C32" s="3474"/>
      <c r="D32" s="3479" t="s">
        <v>2854</v>
      </c>
      <c r="E32" s="3430">
        <v>270</v>
      </c>
      <c r="F32" s="3431">
        <v>270</v>
      </c>
      <c r="G32" s="3432">
        <v>0</v>
      </c>
      <c r="H32" s="675">
        <v>7178</v>
      </c>
      <c r="I32" s="675">
        <v>7212</v>
      </c>
      <c r="J32" s="3433">
        <v>0.47366954583449861</v>
      </c>
      <c r="K32" s="675">
        <v>24777175</v>
      </c>
      <c r="L32" s="675">
        <v>25760239</v>
      </c>
      <c r="M32" s="3435">
        <v>3.9676193916376556</v>
      </c>
    </row>
    <row r="33" spans="1:13" s="345" customFormat="1" ht="15" customHeight="1">
      <c r="A33" s="3456"/>
      <c r="B33" s="3473" t="s">
        <v>2855</v>
      </c>
      <c r="C33" s="3474"/>
      <c r="D33" s="3479" t="s">
        <v>2855</v>
      </c>
      <c r="E33" s="3430">
        <v>230</v>
      </c>
      <c r="F33" s="3431">
        <v>223</v>
      </c>
      <c r="G33" s="3432">
        <v>-3.0434782608695699</v>
      </c>
      <c r="H33" s="675">
        <v>13403</v>
      </c>
      <c r="I33" s="675">
        <v>12533</v>
      </c>
      <c r="J33" s="3433">
        <v>-6.4910840856524654</v>
      </c>
      <c r="K33" s="675">
        <v>115961234</v>
      </c>
      <c r="L33" s="675">
        <v>130233114</v>
      </c>
      <c r="M33" s="3435">
        <v>12.307457852682035</v>
      </c>
    </row>
    <row r="34" spans="1:13" s="345" customFormat="1" ht="15" customHeight="1">
      <c r="A34" s="3456"/>
      <c r="B34" s="3473" t="s">
        <v>2856</v>
      </c>
      <c r="C34" s="3474"/>
      <c r="D34" s="3479" t="s">
        <v>2856</v>
      </c>
      <c r="E34" s="3430">
        <v>175</v>
      </c>
      <c r="F34" s="3431">
        <v>172</v>
      </c>
      <c r="G34" s="3432">
        <v>-1.7142857142857126</v>
      </c>
      <c r="H34" s="675">
        <v>7217</v>
      </c>
      <c r="I34" s="675">
        <v>6889</v>
      </c>
      <c r="J34" s="3433">
        <v>-4.5448247194124995</v>
      </c>
      <c r="K34" s="675">
        <v>25270086</v>
      </c>
      <c r="L34" s="675">
        <v>26221205</v>
      </c>
      <c r="M34" s="3435">
        <v>3.7638138627624773</v>
      </c>
    </row>
    <row r="35" spans="1:13" s="345" customFormat="1" ht="15" customHeight="1">
      <c r="A35" s="3456"/>
      <c r="B35" s="3473" t="s">
        <v>2857</v>
      </c>
      <c r="C35" s="3474"/>
      <c r="D35" s="3479" t="s">
        <v>2857</v>
      </c>
      <c r="E35" s="3430">
        <v>170</v>
      </c>
      <c r="F35" s="3431">
        <v>169</v>
      </c>
      <c r="G35" s="3432">
        <v>-0.58823529411764497</v>
      </c>
      <c r="H35" s="675">
        <v>6290</v>
      </c>
      <c r="I35" s="675">
        <v>6416</v>
      </c>
      <c r="J35" s="3433">
        <v>2.0031796502384847</v>
      </c>
      <c r="K35" s="675">
        <v>23220039</v>
      </c>
      <c r="L35" s="675">
        <v>25168621</v>
      </c>
      <c r="M35" s="3435">
        <v>8.3918119172840413</v>
      </c>
    </row>
    <row r="36" spans="1:13" s="345" customFormat="1" ht="15" customHeight="1">
      <c r="A36" s="3456"/>
      <c r="B36" s="3473" t="s">
        <v>2858</v>
      </c>
      <c r="C36" s="3474"/>
      <c r="D36" s="3479" t="s">
        <v>2858</v>
      </c>
      <c r="E36" s="3430">
        <v>270</v>
      </c>
      <c r="F36" s="3431">
        <v>269</v>
      </c>
      <c r="G36" s="3432">
        <v>-0.37037037037036535</v>
      </c>
      <c r="H36" s="675">
        <v>13018</v>
      </c>
      <c r="I36" s="675">
        <v>13754</v>
      </c>
      <c r="J36" s="3433">
        <v>5.6537102473498191</v>
      </c>
      <c r="K36" s="675">
        <v>44891080</v>
      </c>
      <c r="L36" s="675">
        <v>46127399</v>
      </c>
      <c r="M36" s="3435">
        <v>2.7540415601495782</v>
      </c>
    </row>
    <row r="37" spans="1:13" s="345" customFormat="1" ht="15" customHeight="1">
      <c r="A37" s="3456"/>
      <c r="B37" s="3473" t="s">
        <v>2859</v>
      </c>
      <c r="C37" s="3474"/>
      <c r="D37" s="3479" t="s">
        <v>2859</v>
      </c>
      <c r="E37" s="3430">
        <v>266</v>
      </c>
      <c r="F37" s="3431">
        <v>263</v>
      </c>
      <c r="G37" s="3432">
        <v>-1.1278195488721776</v>
      </c>
      <c r="H37" s="675">
        <v>10079</v>
      </c>
      <c r="I37" s="675">
        <v>10156</v>
      </c>
      <c r="J37" s="3433">
        <v>0.76396467903561138</v>
      </c>
      <c r="K37" s="675">
        <v>49046806</v>
      </c>
      <c r="L37" s="675">
        <v>42367944</v>
      </c>
      <c r="M37" s="3435">
        <v>-13.617323011818549</v>
      </c>
    </row>
    <row r="38" spans="1:13" s="345" customFormat="1" ht="15" customHeight="1">
      <c r="A38" s="3456"/>
      <c r="B38" s="3473" t="s">
        <v>2860</v>
      </c>
      <c r="C38" s="3474"/>
      <c r="D38" s="3479" t="s">
        <v>2860</v>
      </c>
      <c r="E38" s="3430">
        <v>536</v>
      </c>
      <c r="F38" s="3431">
        <v>530</v>
      </c>
      <c r="G38" s="3432">
        <v>-1.1194029850746245</v>
      </c>
      <c r="H38" s="675">
        <v>14151</v>
      </c>
      <c r="I38" s="675">
        <v>13700</v>
      </c>
      <c r="J38" s="3433">
        <v>-3.1870539184509883</v>
      </c>
      <c r="K38" s="675">
        <v>61805944</v>
      </c>
      <c r="L38" s="675">
        <v>59875310</v>
      </c>
      <c r="M38" s="3435">
        <v>-3.1237027946697138</v>
      </c>
    </row>
    <row r="39" spans="1:13" s="345" customFormat="1" ht="15" customHeight="1">
      <c r="A39" s="3456"/>
      <c r="B39" s="3473" t="s">
        <v>2861</v>
      </c>
      <c r="C39" s="3474"/>
      <c r="D39" s="3479" t="s">
        <v>2861</v>
      </c>
      <c r="E39" s="3430">
        <v>461</v>
      </c>
      <c r="F39" s="3431">
        <v>459</v>
      </c>
      <c r="G39" s="3432">
        <v>-0.43383947939262812</v>
      </c>
      <c r="H39" s="675">
        <v>8905</v>
      </c>
      <c r="I39" s="675">
        <v>8831</v>
      </c>
      <c r="J39" s="3433">
        <v>-0.8309938236945591</v>
      </c>
      <c r="K39" s="675">
        <v>23105056</v>
      </c>
      <c r="L39" s="675">
        <v>24379230</v>
      </c>
      <c r="M39" s="3435">
        <v>5.5146977354220583</v>
      </c>
    </row>
    <row r="40" spans="1:13" s="345" customFormat="1" ht="15" customHeight="1">
      <c r="A40" s="3456"/>
      <c r="B40" s="3473" t="s">
        <v>2862</v>
      </c>
      <c r="C40" s="3474"/>
      <c r="D40" s="3479" t="s">
        <v>2862</v>
      </c>
      <c r="E40" s="3430">
        <v>76</v>
      </c>
      <c r="F40" s="3431">
        <v>76</v>
      </c>
      <c r="G40" s="3432">
        <v>0</v>
      </c>
      <c r="H40" s="675">
        <v>2844</v>
      </c>
      <c r="I40" s="675">
        <v>2839</v>
      </c>
      <c r="J40" s="3433">
        <v>-0.17580872011251358</v>
      </c>
      <c r="K40" s="675">
        <v>13644225</v>
      </c>
      <c r="L40" s="675">
        <v>14331836</v>
      </c>
      <c r="M40" s="3435">
        <v>5.039575351476544</v>
      </c>
    </row>
    <row r="41" spans="1:13" s="345" customFormat="1" ht="15" customHeight="1">
      <c r="A41" s="3456"/>
      <c r="B41" s="3473" t="s">
        <v>2863</v>
      </c>
      <c r="C41" s="3474"/>
      <c r="D41" s="3479" t="s">
        <v>2863</v>
      </c>
      <c r="E41" s="3430">
        <v>496</v>
      </c>
      <c r="F41" s="3431">
        <v>488</v>
      </c>
      <c r="G41" s="3432">
        <v>-1.6129032258064502</v>
      </c>
      <c r="H41" s="675">
        <v>10954</v>
      </c>
      <c r="I41" s="675">
        <v>10355</v>
      </c>
      <c r="J41" s="3433">
        <v>-5.4683220741281735</v>
      </c>
      <c r="K41" s="675">
        <v>24699579</v>
      </c>
      <c r="L41" s="675">
        <v>24507467</v>
      </c>
      <c r="M41" s="3435">
        <v>-0.7777946336656183</v>
      </c>
    </row>
    <row r="42" spans="1:13" s="345" customFormat="1" ht="15" customHeight="1">
      <c r="A42" s="3456"/>
      <c r="B42" s="3473" t="s">
        <v>2864</v>
      </c>
      <c r="C42" s="3474"/>
      <c r="D42" s="3479" t="s">
        <v>2864</v>
      </c>
      <c r="E42" s="3430">
        <v>291</v>
      </c>
      <c r="F42" s="3431">
        <v>290</v>
      </c>
      <c r="G42" s="3432">
        <v>-0.34364261168384758</v>
      </c>
      <c r="H42" s="675">
        <v>11444</v>
      </c>
      <c r="I42" s="675">
        <v>12272</v>
      </c>
      <c r="J42" s="3433">
        <v>7.2352324362111142</v>
      </c>
      <c r="K42" s="675">
        <v>55158282</v>
      </c>
      <c r="L42" s="675">
        <v>59270107</v>
      </c>
      <c r="M42" s="3435">
        <v>7.4545922224336092</v>
      </c>
    </row>
    <row r="43" spans="1:13" s="345" customFormat="1" ht="15" customHeight="1">
      <c r="A43" s="3456"/>
      <c r="B43" s="3473" t="s">
        <v>2865</v>
      </c>
      <c r="C43" s="3474"/>
      <c r="D43" s="3479" t="s">
        <v>2865</v>
      </c>
      <c r="E43" s="3430">
        <v>176</v>
      </c>
      <c r="F43" s="3431">
        <v>175</v>
      </c>
      <c r="G43" s="3432">
        <v>-0.56818181818182323</v>
      </c>
      <c r="H43" s="675">
        <v>4329</v>
      </c>
      <c r="I43" s="675">
        <v>4399</v>
      </c>
      <c r="J43" s="3433">
        <v>1.6170016170016233</v>
      </c>
      <c r="K43" s="675">
        <v>9157160</v>
      </c>
      <c r="L43" s="675">
        <v>9749039</v>
      </c>
      <c r="M43" s="3435">
        <v>6.4635651228110103</v>
      </c>
    </row>
    <row r="44" spans="1:13" s="345" customFormat="1" ht="15" customHeight="1">
      <c r="A44" s="3456"/>
      <c r="B44" s="3473" t="s">
        <v>2866</v>
      </c>
      <c r="C44" s="3474"/>
      <c r="D44" s="3479" t="s">
        <v>2866</v>
      </c>
      <c r="E44" s="3430">
        <v>106</v>
      </c>
      <c r="F44" s="3431">
        <v>105</v>
      </c>
      <c r="G44" s="3432">
        <v>-0.94339622641509413</v>
      </c>
      <c r="H44" s="675">
        <v>1230</v>
      </c>
      <c r="I44" s="675">
        <v>1224</v>
      </c>
      <c r="J44" s="3433">
        <v>-0.48780487804878092</v>
      </c>
      <c r="K44" s="675">
        <v>2343953</v>
      </c>
      <c r="L44" s="675">
        <v>2306499</v>
      </c>
      <c r="M44" s="3435">
        <v>-1.5978989339803351</v>
      </c>
    </row>
    <row r="45" spans="1:13" s="345" customFormat="1" ht="15" customHeight="1">
      <c r="A45" s="3456"/>
      <c r="B45" s="3473" t="s">
        <v>2867</v>
      </c>
      <c r="C45" s="3474"/>
      <c r="D45" s="3479" t="s">
        <v>2867</v>
      </c>
      <c r="E45" s="3430">
        <v>88</v>
      </c>
      <c r="F45" s="3431">
        <v>88</v>
      </c>
      <c r="G45" s="3432">
        <v>0</v>
      </c>
      <c r="H45" s="675">
        <v>1290</v>
      </c>
      <c r="I45" s="675">
        <v>1244</v>
      </c>
      <c r="J45" s="3433">
        <v>-3.5658914728682212</v>
      </c>
      <c r="K45" s="675">
        <v>3493062</v>
      </c>
      <c r="L45" s="675">
        <v>3783361</v>
      </c>
      <c r="M45" s="3435">
        <v>8.3107313869607893</v>
      </c>
    </row>
    <row r="46" spans="1:13" s="345" customFormat="1" ht="15" customHeight="1">
      <c r="A46" s="3456"/>
      <c r="B46" s="3473" t="s">
        <v>2868</v>
      </c>
      <c r="C46" s="3474"/>
      <c r="D46" s="3479" t="s">
        <v>2868</v>
      </c>
      <c r="E46" s="3430">
        <v>240</v>
      </c>
      <c r="F46" s="3431">
        <v>236</v>
      </c>
      <c r="G46" s="3432">
        <v>-1.6666666666666718</v>
      </c>
      <c r="H46" s="675">
        <v>4936</v>
      </c>
      <c r="I46" s="675">
        <v>5044</v>
      </c>
      <c r="J46" s="3433">
        <v>2.1880064829821633</v>
      </c>
      <c r="K46" s="675">
        <v>13401295</v>
      </c>
      <c r="L46" s="675">
        <v>13339652</v>
      </c>
      <c r="M46" s="3435">
        <v>-0.45997793496822537</v>
      </c>
    </row>
    <row r="47" spans="1:13" s="345" customFormat="1" ht="15" customHeight="1">
      <c r="A47" s="3456"/>
      <c r="B47" s="3473" t="s">
        <v>2869</v>
      </c>
      <c r="C47" s="3474"/>
      <c r="D47" s="3479" t="s">
        <v>2869</v>
      </c>
      <c r="E47" s="3430">
        <v>101</v>
      </c>
      <c r="F47" s="3431">
        <v>101</v>
      </c>
      <c r="G47" s="3432">
        <v>0</v>
      </c>
      <c r="H47" s="675">
        <v>4106</v>
      </c>
      <c r="I47" s="675">
        <v>4352</v>
      </c>
      <c r="J47" s="3433">
        <v>5.9912323429128111</v>
      </c>
      <c r="K47" s="675">
        <v>13085907</v>
      </c>
      <c r="L47" s="675">
        <v>13270177</v>
      </c>
      <c r="M47" s="3435">
        <v>1.4081561178755031</v>
      </c>
    </row>
    <row r="48" spans="1:13" s="345" customFormat="1" ht="15" customHeight="1">
      <c r="A48" s="3456"/>
      <c r="B48" s="3473" t="s">
        <v>2870</v>
      </c>
      <c r="C48" s="3474"/>
      <c r="D48" s="3479" t="s">
        <v>2871</v>
      </c>
      <c r="E48" s="3430">
        <v>253</v>
      </c>
      <c r="F48" s="3431">
        <v>252</v>
      </c>
      <c r="G48" s="3432">
        <v>-0.39525691699604515</v>
      </c>
      <c r="H48" s="675">
        <v>11973</v>
      </c>
      <c r="I48" s="675">
        <v>12160</v>
      </c>
      <c r="J48" s="3433">
        <v>1.5618474901862633</v>
      </c>
      <c r="K48" s="675">
        <v>49523798</v>
      </c>
      <c r="L48" s="675">
        <v>54432192</v>
      </c>
      <c r="M48" s="3435">
        <v>9.911182498563619</v>
      </c>
    </row>
    <row r="49" spans="1:13" s="345" customFormat="1" ht="15" customHeight="1">
      <c r="A49" s="3456"/>
      <c r="B49" s="3473" t="s">
        <v>2872</v>
      </c>
      <c r="C49" s="3474"/>
      <c r="D49" s="3479" t="s">
        <v>2872</v>
      </c>
      <c r="E49" s="3430">
        <v>81</v>
      </c>
      <c r="F49" s="3431">
        <v>81</v>
      </c>
      <c r="G49" s="3432">
        <v>0</v>
      </c>
      <c r="H49" s="675">
        <v>2795</v>
      </c>
      <c r="I49" s="675">
        <v>2791</v>
      </c>
      <c r="J49" s="3433">
        <v>-0.14311270125223485</v>
      </c>
      <c r="K49" s="675">
        <v>7045231</v>
      </c>
      <c r="L49" s="675">
        <v>7464208</v>
      </c>
      <c r="M49" s="3435">
        <v>5.9469590138350403</v>
      </c>
    </row>
    <row r="50" spans="1:13" s="345" customFormat="1" ht="15" customHeight="1">
      <c r="A50" s="3456"/>
      <c r="B50" s="3473" t="s">
        <v>2873</v>
      </c>
      <c r="C50" s="3474"/>
      <c r="D50" s="3479" t="s">
        <v>2873</v>
      </c>
      <c r="E50" s="3430">
        <v>740</v>
      </c>
      <c r="F50" s="3431">
        <v>732</v>
      </c>
      <c r="G50" s="3432">
        <v>-1.0810810810810811</v>
      </c>
      <c r="H50" s="675">
        <v>13216</v>
      </c>
      <c r="I50" s="675">
        <v>12810</v>
      </c>
      <c r="J50" s="3433">
        <v>-3.0720338983050821</v>
      </c>
      <c r="K50" s="675">
        <v>43717659</v>
      </c>
      <c r="L50" s="675">
        <v>45006598</v>
      </c>
      <c r="M50" s="3435">
        <v>2.9483257555030562</v>
      </c>
    </row>
    <row r="51" spans="1:13" s="345" customFormat="1" ht="15" customHeight="1">
      <c r="A51" s="3456"/>
      <c r="B51" s="3473" t="s">
        <v>2874</v>
      </c>
      <c r="C51" s="3474"/>
      <c r="D51" s="3479" t="s">
        <v>2874</v>
      </c>
      <c r="E51" s="3430">
        <v>75</v>
      </c>
      <c r="F51" s="3431">
        <v>75</v>
      </c>
      <c r="G51" s="3432">
        <v>0</v>
      </c>
      <c r="H51" s="675">
        <v>829</v>
      </c>
      <c r="I51" s="675">
        <v>824</v>
      </c>
      <c r="J51" s="3433">
        <v>-0.60313630880578506</v>
      </c>
      <c r="K51" s="675">
        <v>2133652</v>
      </c>
      <c r="L51" s="675">
        <v>2032330</v>
      </c>
      <c r="M51" s="3435">
        <v>-4.7487594040640175</v>
      </c>
    </row>
    <row r="52" spans="1:13" s="345" customFormat="1" ht="15" customHeight="1">
      <c r="A52" s="3456"/>
      <c r="B52" s="3473" t="s">
        <v>2875</v>
      </c>
      <c r="C52" s="3474"/>
      <c r="D52" s="3486" t="s">
        <v>2875</v>
      </c>
      <c r="E52" s="3487">
        <v>481</v>
      </c>
      <c r="F52" s="3488">
        <v>480</v>
      </c>
      <c r="G52" s="3447">
        <v>-0.20790020790020236</v>
      </c>
      <c r="H52" s="3489">
        <v>6677</v>
      </c>
      <c r="I52" s="3489">
        <v>6851</v>
      </c>
      <c r="J52" s="3447">
        <v>2.6059607608207358</v>
      </c>
      <c r="K52" s="3489">
        <v>13929524</v>
      </c>
      <c r="L52" s="3489">
        <v>14314538</v>
      </c>
      <c r="M52" s="3449">
        <v>2.7640140467111385</v>
      </c>
    </row>
    <row r="53" spans="1:13" s="345" customFormat="1" ht="19.5" customHeight="1">
      <c r="A53" s="3456"/>
      <c r="B53" s="3490" t="s">
        <v>2876</v>
      </c>
      <c r="C53" s="3491"/>
      <c r="D53" s="3499" t="s">
        <v>2876</v>
      </c>
      <c r="E53" s="3500">
        <v>83</v>
      </c>
      <c r="F53" s="3501">
        <v>81</v>
      </c>
      <c r="G53" s="3419">
        <v>-2.4096385542168641</v>
      </c>
      <c r="H53" s="3502">
        <v>3822</v>
      </c>
      <c r="I53" s="3502">
        <v>3788</v>
      </c>
      <c r="J53" s="3419">
        <v>-0.88958660387231658</v>
      </c>
      <c r="K53" s="3502">
        <v>15412919</v>
      </c>
      <c r="L53" s="3502">
        <v>16308076</v>
      </c>
      <c r="M53" s="3420">
        <v>5.8078356215328197</v>
      </c>
    </row>
    <row r="54" spans="1:13" s="345" customFormat="1" ht="15" customHeight="1">
      <c r="A54" s="3456"/>
      <c r="B54" s="3473" t="s">
        <v>2877</v>
      </c>
      <c r="C54" s="3474"/>
      <c r="D54" s="3504" t="s">
        <v>2877</v>
      </c>
      <c r="E54" s="3505">
        <v>113</v>
      </c>
      <c r="F54" s="3506">
        <v>111</v>
      </c>
      <c r="G54" s="3419">
        <v>-1.7699115044247815</v>
      </c>
      <c r="H54" s="3507">
        <v>6124</v>
      </c>
      <c r="I54" s="3507">
        <v>6136</v>
      </c>
      <c r="J54" s="3419">
        <v>0.19595035924233617</v>
      </c>
      <c r="K54" s="3507">
        <v>16843776</v>
      </c>
      <c r="L54" s="3507">
        <v>19180693</v>
      </c>
      <c r="M54" s="3420">
        <v>13.874068379916714</v>
      </c>
    </row>
    <row r="55" spans="1:13" s="345" customFormat="1" ht="15" customHeight="1">
      <c r="A55" s="3456"/>
      <c r="B55" s="3473" t="s">
        <v>2879</v>
      </c>
      <c r="C55" s="3474"/>
      <c r="D55" s="3479" t="s">
        <v>2879</v>
      </c>
      <c r="E55" s="3430">
        <v>100</v>
      </c>
      <c r="F55" s="3431">
        <v>99</v>
      </c>
      <c r="G55" s="3432">
        <v>-1.0000000000000009</v>
      </c>
      <c r="H55" s="675">
        <v>3263</v>
      </c>
      <c r="I55" s="675">
        <v>3202</v>
      </c>
      <c r="J55" s="3433">
        <v>-1.8694452957401131</v>
      </c>
      <c r="K55" s="675">
        <v>11933872</v>
      </c>
      <c r="L55" s="675">
        <v>12671568</v>
      </c>
      <c r="M55" s="3435">
        <v>6.1815310236275289</v>
      </c>
    </row>
    <row r="56" spans="1:13" s="345" customFormat="1" ht="15" customHeight="1">
      <c r="A56" s="3456"/>
      <c r="B56" s="3473" t="s">
        <v>2880</v>
      </c>
      <c r="C56" s="3474"/>
      <c r="D56" s="3479" t="s">
        <v>2880</v>
      </c>
      <c r="E56" s="3430">
        <v>47</v>
      </c>
      <c r="F56" s="3431">
        <v>48</v>
      </c>
      <c r="G56" s="3432">
        <v>2.1276595744680771</v>
      </c>
      <c r="H56" s="675">
        <v>2937</v>
      </c>
      <c r="I56" s="675">
        <v>3313</v>
      </c>
      <c r="J56" s="3433">
        <v>12.802179094313937</v>
      </c>
      <c r="K56" s="675">
        <v>6532576</v>
      </c>
      <c r="L56" s="675">
        <v>16039999</v>
      </c>
      <c r="M56" s="3435">
        <v>145.53865121507962</v>
      </c>
    </row>
    <row r="57" spans="1:13" s="345" customFormat="1" ht="15" customHeight="1">
      <c r="A57" s="3456"/>
      <c r="B57" s="3473" t="s">
        <v>2881</v>
      </c>
      <c r="C57" s="3474"/>
      <c r="D57" s="3479" t="s">
        <v>2881</v>
      </c>
      <c r="E57" s="3430">
        <v>180</v>
      </c>
      <c r="F57" s="3431">
        <v>178</v>
      </c>
      <c r="G57" s="3432">
        <v>-1.1111111111111072</v>
      </c>
      <c r="H57" s="675">
        <v>6287</v>
      </c>
      <c r="I57" s="675">
        <v>6432</v>
      </c>
      <c r="J57" s="3433">
        <v>2.3063464291394942</v>
      </c>
      <c r="K57" s="675">
        <v>21755225</v>
      </c>
      <c r="L57" s="675">
        <v>23590807</v>
      </c>
      <c r="M57" s="3435">
        <v>8.4374305482935785</v>
      </c>
    </row>
    <row r="58" spans="1:13" s="345" customFormat="1" ht="15" customHeight="1">
      <c r="A58" s="3456"/>
      <c r="B58" s="3473" t="s">
        <v>2882</v>
      </c>
      <c r="C58" s="3474"/>
      <c r="D58" s="3479" t="s">
        <v>2882</v>
      </c>
      <c r="E58" s="3430">
        <v>213</v>
      </c>
      <c r="F58" s="3431">
        <v>213</v>
      </c>
      <c r="G58" s="3432">
        <v>0</v>
      </c>
      <c r="H58" s="675">
        <v>4176</v>
      </c>
      <c r="I58" s="675">
        <v>4503</v>
      </c>
      <c r="J58" s="3433">
        <v>7.8304597701149392</v>
      </c>
      <c r="K58" s="675">
        <v>9343433</v>
      </c>
      <c r="L58" s="675">
        <v>8914624</v>
      </c>
      <c r="M58" s="3435">
        <v>-4.5894159031268256</v>
      </c>
    </row>
    <row r="59" spans="1:13" s="345" customFormat="1" ht="15" customHeight="1">
      <c r="A59" s="3456"/>
      <c r="B59" s="3508" t="s">
        <v>2883</v>
      </c>
      <c r="C59" s="3509"/>
      <c r="D59" s="3510"/>
      <c r="E59" s="3430">
        <v>116</v>
      </c>
      <c r="F59" s="3431">
        <v>116</v>
      </c>
      <c r="G59" s="3432">
        <v>0</v>
      </c>
      <c r="H59" s="675">
        <v>4498</v>
      </c>
      <c r="I59" s="675">
        <v>4531</v>
      </c>
      <c r="J59" s="3433">
        <v>0.73365940417964293</v>
      </c>
      <c r="K59" s="675">
        <v>13652646</v>
      </c>
      <c r="L59" s="675">
        <v>14600546</v>
      </c>
      <c r="M59" s="3435">
        <v>6.9429764750364109</v>
      </c>
    </row>
    <row r="60" spans="1:13" s="345" customFormat="1" ht="15" customHeight="1" thickBot="1">
      <c r="A60" s="3456"/>
      <c r="B60" s="3511" t="s">
        <v>2884</v>
      </c>
      <c r="C60" s="3512"/>
      <c r="D60" s="3520" t="s">
        <v>2885</v>
      </c>
      <c r="E60" s="3521">
        <v>64</v>
      </c>
      <c r="F60" s="3522">
        <v>64</v>
      </c>
      <c r="G60" s="3523">
        <v>0</v>
      </c>
      <c r="H60" s="3524">
        <v>2118</v>
      </c>
      <c r="I60" s="3524">
        <v>1948</v>
      </c>
      <c r="J60" s="3523">
        <v>-8.0264400377714864</v>
      </c>
      <c r="K60" s="3524">
        <v>6418215</v>
      </c>
      <c r="L60" s="3524">
        <v>6416498</v>
      </c>
      <c r="M60" s="3525">
        <v>-2.6751986338879874E-2</v>
      </c>
    </row>
    <row r="61" spans="1:13" ht="15" customHeight="1">
      <c r="B61" s="3531" t="s">
        <v>2888</v>
      </c>
      <c r="C61" s="3532"/>
      <c r="D61" s="3532"/>
      <c r="E61" s="3532"/>
      <c r="F61" s="3533"/>
      <c r="G61" s="3534"/>
      <c r="H61" s="3534"/>
      <c r="I61" s="3535"/>
      <c r="J61" s="3534"/>
      <c r="K61" s="3534"/>
      <c r="L61" s="3536"/>
      <c r="M61" s="842" t="s">
        <v>2889</v>
      </c>
    </row>
    <row r="62" spans="1:13" s="3540" customFormat="1" ht="15.95" customHeight="1">
      <c r="A62" s="345"/>
      <c r="B62" s="93"/>
      <c r="C62" s="3538"/>
      <c r="D62" s="3538"/>
      <c r="E62" s="3538"/>
      <c r="F62" s="3539"/>
      <c r="G62" s="3538"/>
      <c r="H62" s="3538"/>
      <c r="I62" s="3536"/>
      <c r="J62" s="72"/>
      <c r="K62" s="72"/>
      <c r="L62" s="3536"/>
      <c r="M62" s="842"/>
    </row>
    <row r="63" spans="1:13" s="3540" customFormat="1" ht="15.95" customHeight="1">
      <c r="A63" s="345"/>
      <c r="B63" s="3544"/>
      <c r="C63" s="72"/>
      <c r="D63" s="2081"/>
      <c r="E63" s="2081"/>
      <c r="F63" s="3353"/>
      <c r="G63" s="2078"/>
      <c r="H63" s="2081"/>
      <c r="I63" s="3353"/>
      <c r="J63" s="79"/>
      <c r="K63" s="79"/>
      <c r="L63" s="3353"/>
      <c r="M63" s="2081"/>
    </row>
    <row r="64" spans="1:13" s="444" customFormat="1" ht="15" customHeight="1">
      <c r="A64" s="2081"/>
      <c r="B64" s="2081"/>
      <c r="C64" s="2081"/>
      <c r="D64" s="2081"/>
      <c r="E64" s="2081"/>
      <c r="F64" s="3353"/>
      <c r="G64" s="2081"/>
      <c r="H64" s="2081"/>
      <c r="I64" s="3353"/>
      <c r="J64" s="2081"/>
      <c r="K64" s="2081"/>
      <c r="L64" s="3353"/>
      <c r="M64" s="2081"/>
    </row>
  </sheetData>
  <mergeCells count="53">
    <mergeCell ref="B59:C59"/>
    <mergeCell ref="B60:C60"/>
    <mergeCell ref="B56:C56"/>
    <mergeCell ref="B57:C57"/>
    <mergeCell ref="B58:C58"/>
    <mergeCell ref="B52:C52"/>
    <mergeCell ref="B54:C54"/>
    <mergeCell ref="B55:C55"/>
    <mergeCell ref="B49:C49"/>
    <mergeCell ref="B50:C50"/>
    <mergeCell ref="B51:C51"/>
    <mergeCell ref="B46:C46"/>
    <mergeCell ref="B47:C47"/>
    <mergeCell ref="B48:C48"/>
    <mergeCell ref="B43:C43"/>
    <mergeCell ref="B44:C44"/>
    <mergeCell ref="B45:C45"/>
    <mergeCell ref="B40:C40"/>
    <mergeCell ref="B41:C41"/>
    <mergeCell ref="B42:C42"/>
    <mergeCell ref="B37:C37"/>
    <mergeCell ref="B38:C38"/>
    <mergeCell ref="B39:C39"/>
    <mergeCell ref="B34:C34"/>
    <mergeCell ref="B35:C35"/>
    <mergeCell ref="B36:C36"/>
    <mergeCell ref="B31:C31"/>
    <mergeCell ref="B32:C32"/>
    <mergeCell ref="B33:C33"/>
    <mergeCell ref="B28:C28"/>
    <mergeCell ref="B29:C29"/>
    <mergeCell ref="B30:C30"/>
    <mergeCell ref="B25:C25"/>
    <mergeCell ref="B26:C26"/>
    <mergeCell ref="B27:C27"/>
    <mergeCell ref="B22:C22"/>
    <mergeCell ref="B23:C23"/>
    <mergeCell ref="B24:C24"/>
    <mergeCell ref="B9:C9"/>
    <mergeCell ref="B10:C10"/>
    <mergeCell ref="B11:C11"/>
    <mergeCell ref="I6:I7"/>
    <mergeCell ref="J6:J7"/>
    <mergeCell ref="K6:K7"/>
    <mergeCell ref="L6:L7"/>
    <mergeCell ref="M6:M7"/>
    <mergeCell ref="B8:C8"/>
    <mergeCell ref="E6:E7"/>
    <mergeCell ref="F6:F7"/>
    <mergeCell ref="G6:G7"/>
    <mergeCell ref="H6:H7"/>
    <mergeCell ref="J3:M4"/>
    <mergeCell ref="B5:C7"/>
  </mergeCells>
  <phoneticPr fontId="13"/>
  <pageMargins left="0.70866141732283472" right="0.39370078740157483" top="0.39370078740157483" bottom="0.6692913385826772" header="0.31496062992125984" footer="0.51181102362204722"/>
  <pageSetup paperSize="9" scale="90" firstPageNumber="75" fitToWidth="0" orientation="portrait" horizontalDpi="300" verticalDpi="300"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A1:L64"/>
  <sheetViews>
    <sheetView view="pageBreakPreview" zoomScaleNormal="70" zoomScaleSheetLayoutView="100" workbookViewId="0"/>
  </sheetViews>
  <sheetFormatPr defaultRowHeight="14.1" customHeight="1"/>
  <cols>
    <col min="1" max="1" width="2.875" style="2081" customWidth="1"/>
    <col min="2" max="2" width="1.75" style="2081" customWidth="1"/>
    <col min="3" max="3" width="8.625" style="2081" customWidth="1"/>
    <col min="4" max="9" width="8.125" style="2081" customWidth="1"/>
    <col min="10" max="11" width="13" style="2081" customWidth="1"/>
    <col min="12" max="12" width="8.125" style="2081" customWidth="1"/>
    <col min="13" max="16384" width="9" style="2081"/>
  </cols>
  <sheetData>
    <row r="1" spans="2:12" ht="21.95" customHeight="1">
      <c r="D1" s="3551"/>
      <c r="E1" s="3551"/>
      <c r="F1" s="3551"/>
      <c r="G1" s="3551"/>
      <c r="H1" s="3551"/>
      <c r="I1" s="3551"/>
      <c r="J1" s="3551"/>
      <c r="K1" s="3551"/>
      <c r="L1" s="3551"/>
    </row>
    <row r="2" spans="2:12" ht="16.5" customHeight="1">
      <c r="B2" s="3299"/>
      <c r="C2" s="3300"/>
      <c r="D2" s="3551"/>
      <c r="E2" s="3551"/>
      <c r="F2" s="3551"/>
      <c r="G2" s="3551"/>
      <c r="H2" s="3551"/>
      <c r="I2" s="3551"/>
      <c r="J2" s="3551"/>
      <c r="K2" s="3551"/>
      <c r="L2" s="3551"/>
    </row>
    <row r="3" spans="2:12" s="3354" customFormat="1" ht="15.95" customHeight="1">
      <c r="B3" s="3354" t="s">
        <v>2891</v>
      </c>
      <c r="K3" s="3358" t="s">
        <v>2892</v>
      </c>
      <c r="L3" s="3552"/>
    </row>
    <row r="4" spans="2:12" s="345" customFormat="1" ht="6.95" customHeight="1" thickBot="1">
      <c r="I4" s="3553"/>
      <c r="K4" s="3554"/>
      <c r="L4" s="3554"/>
    </row>
    <row r="5" spans="2:12" s="345" customFormat="1" ht="16.5" customHeight="1">
      <c r="B5" s="3373" t="s">
        <v>2794</v>
      </c>
      <c r="C5" s="3374"/>
      <c r="D5" s="3376"/>
      <c r="E5" s="3377" t="s">
        <v>2893</v>
      </c>
      <c r="F5" s="3376"/>
      <c r="G5" s="3376" t="s">
        <v>2800</v>
      </c>
      <c r="H5" s="3376"/>
      <c r="I5" s="3376"/>
      <c r="J5" s="3555"/>
      <c r="K5" s="3556" t="s">
        <v>2894</v>
      </c>
      <c r="L5" s="3557"/>
    </row>
    <row r="6" spans="2:12" s="345" customFormat="1" ht="8.1" customHeight="1">
      <c r="B6" s="3389"/>
      <c r="C6" s="3390"/>
      <c r="D6" s="3558" t="s">
        <v>2895</v>
      </c>
      <c r="E6" s="3558" t="s">
        <v>2896</v>
      </c>
      <c r="F6" s="3393" t="s">
        <v>2809</v>
      </c>
      <c r="G6" s="3558" t="s">
        <v>2895</v>
      </c>
      <c r="H6" s="3558" t="s">
        <v>2896</v>
      </c>
      <c r="I6" s="3393" t="s">
        <v>2809</v>
      </c>
      <c r="J6" s="3558" t="s">
        <v>2895</v>
      </c>
      <c r="K6" s="3558" t="s">
        <v>2896</v>
      </c>
      <c r="L6" s="3394" t="s">
        <v>2809</v>
      </c>
    </row>
    <row r="7" spans="2:12" s="345" customFormat="1" ht="18" customHeight="1">
      <c r="B7" s="3403"/>
      <c r="C7" s="2131"/>
      <c r="D7" s="3559"/>
      <c r="E7" s="3559"/>
      <c r="F7" s="3405"/>
      <c r="G7" s="3559"/>
      <c r="H7" s="3559"/>
      <c r="I7" s="3405"/>
      <c r="J7" s="3559"/>
      <c r="K7" s="3559"/>
      <c r="L7" s="3407"/>
    </row>
    <row r="8" spans="2:12" s="345" customFormat="1" ht="15" customHeight="1">
      <c r="B8" s="3408" t="s">
        <v>2813</v>
      </c>
      <c r="C8" s="3409"/>
      <c r="D8" s="3560">
        <v>45545</v>
      </c>
      <c r="E8" s="3560">
        <v>41865</v>
      </c>
      <c r="F8" s="3561">
        <v>-8.0799209572949842</v>
      </c>
      <c r="G8" s="3562">
        <v>434021</v>
      </c>
      <c r="H8" s="3560">
        <v>438389</v>
      </c>
      <c r="I8" s="3561">
        <v>1.0064029159879251</v>
      </c>
      <c r="J8" s="3560">
        <v>16909010</v>
      </c>
      <c r="K8" s="3560">
        <v>16642337</v>
      </c>
      <c r="L8" s="3563">
        <v>-1.5771059334638737</v>
      </c>
    </row>
    <row r="9" spans="2:12" s="345" customFormat="1" ht="15" customHeight="1">
      <c r="B9" s="3421" t="s">
        <v>2815</v>
      </c>
      <c r="C9" s="3422"/>
      <c r="D9" s="3564">
        <v>42361</v>
      </c>
      <c r="E9" s="3564">
        <v>38889</v>
      </c>
      <c r="F9" s="3565">
        <v>-8.1962182195887685</v>
      </c>
      <c r="G9" s="3566">
        <v>408478</v>
      </c>
      <c r="H9" s="3564">
        <v>414644</v>
      </c>
      <c r="I9" s="3565">
        <v>1.5095060199080468</v>
      </c>
      <c r="J9" s="3566">
        <v>16128506</v>
      </c>
      <c r="K9" s="3564">
        <v>15904093</v>
      </c>
      <c r="L9" s="3567">
        <v>-1.3914059987949257</v>
      </c>
    </row>
    <row r="10" spans="2:12" s="345" customFormat="1" ht="15" customHeight="1">
      <c r="B10" s="3436" t="s">
        <v>2817</v>
      </c>
      <c r="C10" s="3437"/>
      <c r="D10" s="3568">
        <v>3184</v>
      </c>
      <c r="E10" s="3568">
        <v>2976</v>
      </c>
      <c r="F10" s="3569">
        <v>-6.5326633165829096</v>
      </c>
      <c r="G10" s="3570">
        <v>25543</v>
      </c>
      <c r="H10" s="3568">
        <v>23745</v>
      </c>
      <c r="I10" s="3569">
        <v>-7.0391105195161119</v>
      </c>
      <c r="J10" s="3568">
        <v>780505</v>
      </c>
      <c r="K10" s="3568">
        <v>738242</v>
      </c>
      <c r="L10" s="3571">
        <v>-5.4148275795798835</v>
      </c>
    </row>
    <row r="11" spans="2:12" s="345" customFormat="1" ht="15" customHeight="1">
      <c r="B11" s="3450" t="s">
        <v>2819</v>
      </c>
      <c r="C11" s="3451"/>
      <c r="D11" s="3572">
        <v>8125</v>
      </c>
      <c r="E11" s="3572">
        <v>7394</v>
      </c>
      <c r="F11" s="3561">
        <v>-8.9969230769230801</v>
      </c>
      <c r="G11" s="3573">
        <v>92141</v>
      </c>
      <c r="H11" s="3572">
        <v>95697</v>
      </c>
      <c r="I11" s="3561">
        <v>3.8593025905948597</v>
      </c>
      <c r="J11" s="3572">
        <v>5218154</v>
      </c>
      <c r="K11" s="3572">
        <v>5221818</v>
      </c>
      <c r="L11" s="3563">
        <v>7.0216402198930439E-2</v>
      </c>
    </row>
    <row r="12" spans="2:12" s="345" customFormat="1" ht="15" customHeight="1">
      <c r="B12" s="3459"/>
      <c r="C12" s="3465" t="s">
        <v>2821</v>
      </c>
      <c r="D12" s="3574">
        <v>362</v>
      </c>
      <c r="E12" s="3574">
        <v>314</v>
      </c>
      <c r="F12" s="3565">
        <v>-13.259668508287293</v>
      </c>
      <c r="G12" s="3575">
        <v>3865</v>
      </c>
      <c r="H12" s="3574">
        <v>3744</v>
      </c>
      <c r="I12" s="3565">
        <v>-3.1306597671410086</v>
      </c>
      <c r="J12" s="3574">
        <v>113385</v>
      </c>
      <c r="K12" s="3574">
        <v>117388</v>
      </c>
      <c r="L12" s="3567">
        <v>3.5304493539709769</v>
      </c>
    </row>
    <row r="13" spans="2:12" s="345" customFormat="1" ht="15" customHeight="1">
      <c r="B13" s="3459"/>
      <c r="C13" s="3465" t="s">
        <v>2824</v>
      </c>
      <c r="D13" s="3574">
        <v>1149</v>
      </c>
      <c r="E13" s="3574">
        <v>1073</v>
      </c>
      <c r="F13" s="3565">
        <v>-6.6144473455178376</v>
      </c>
      <c r="G13" s="3575">
        <v>14469</v>
      </c>
      <c r="H13" s="3574">
        <v>15200</v>
      </c>
      <c r="I13" s="3565">
        <v>5.0521805238786355</v>
      </c>
      <c r="J13" s="3574">
        <v>895246</v>
      </c>
      <c r="K13" s="3574">
        <v>849281</v>
      </c>
      <c r="L13" s="3567">
        <v>-5.1343429627163983</v>
      </c>
    </row>
    <row r="14" spans="2:12" s="345" customFormat="1" ht="15" customHeight="1">
      <c r="B14" s="3459"/>
      <c r="C14" s="3465" t="s">
        <v>2826</v>
      </c>
      <c r="D14" s="3574">
        <v>1682</v>
      </c>
      <c r="E14" s="3574">
        <v>1528</v>
      </c>
      <c r="F14" s="3565">
        <v>-9.155766944114152</v>
      </c>
      <c r="G14" s="3575">
        <v>20213</v>
      </c>
      <c r="H14" s="3574">
        <v>19648</v>
      </c>
      <c r="I14" s="3565">
        <v>-2.7952307920645181</v>
      </c>
      <c r="J14" s="3574">
        <v>1636345</v>
      </c>
      <c r="K14" s="3574">
        <v>1668321</v>
      </c>
      <c r="L14" s="3567">
        <v>1.9541111440435799</v>
      </c>
    </row>
    <row r="15" spans="2:12" s="345" customFormat="1" ht="15" customHeight="1">
      <c r="B15" s="3459"/>
      <c r="C15" s="3465" t="s">
        <v>2828</v>
      </c>
      <c r="D15" s="3574">
        <v>801</v>
      </c>
      <c r="E15" s="3574">
        <v>728</v>
      </c>
      <c r="F15" s="3565">
        <v>-9.1136079900124844</v>
      </c>
      <c r="G15" s="3575">
        <v>8429</v>
      </c>
      <c r="H15" s="3574">
        <v>8190</v>
      </c>
      <c r="I15" s="3565">
        <v>-2.8354490449638114</v>
      </c>
      <c r="J15" s="3574">
        <v>379879</v>
      </c>
      <c r="K15" s="3574">
        <v>290908</v>
      </c>
      <c r="L15" s="3567">
        <v>-23.420878753497821</v>
      </c>
    </row>
    <row r="16" spans="2:12" s="345" customFormat="1" ht="15" customHeight="1">
      <c r="B16" s="3459"/>
      <c r="C16" s="3465" t="s">
        <v>2830</v>
      </c>
      <c r="D16" s="3574">
        <v>562</v>
      </c>
      <c r="E16" s="3574">
        <v>528</v>
      </c>
      <c r="F16" s="3565">
        <v>-6.0498220640569418</v>
      </c>
      <c r="G16" s="3575">
        <v>7679</v>
      </c>
      <c r="H16" s="3574">
        <v>10728</v>
      </c>
      <c r="I16" s="3565">
        <v>39.705690845162131</v>
      </c>
      <c r="J16" s="3574">
        <v>401059</v>
      </c>
      <c r="K16" s="3574">
        <v>454479</v>
      </c>
      <c r="L16" s="3567">
        <v>13.319735998942805</v>
      </c>
    </row>
    <row r="17" spans="2:12" s="345" customFormat="1" ht="15" customHeight="1">
      <c r="B17" s="3459"/>
      <c r="C17" s="3465" t="s">
        <v>2832</v>
      </c>
      <c r="D17" s="3574">
        <v>419</v>
      </c>
      <c r="E17" s="3574">
        <v>380</v>
      </c>
      <c r="F17" s="3565">
        <v>-9.3078758949880722</v>
      </c>
      <c r="G17" s="3575">
        <v>5166</v>
      </c>
      <c r="H17" s="3574">
        <v>5072</v>
      </c>
      <c r="I17" s="3565">
        <v>-1.8195896244676768</v>
      </c>
      <c r="J17" s="3574">
        <v>255558</v>
      </c>
      <c r="K17" s="3574">
        <v>258387</v>
      </c>
      <c r="L17" s="3567">
        <v>1.1069894114056344</v>
      </c>
    </row>
    <row r="18" spans="2:12" s="345" customFormat="1" ht="15" customHeight="1">
      <c r="B18" s="3459"/>
      <c r="C18" s="3465" t="s">
        <v>2834</v>
      </c>
      <c r="D18" s="3574">
        <v>1057</v>
      </c>
      <c r="E18" s="3574">
        <v>937</v>
      </c>
      <c r="F18" s="3565">
        <v>-11.352885525070954</v>
      </c>
      <c r="G18" s="3575">
        <v>9769</v>
      </c>
      <c r="H18" s="3574">
        <v>9799</v>
      </c>
      <c r="I18" s="3565">
        <v>0.30709386835909847</v>
      </c>
      <c r="J18" s="3574">
        <v>317575</v>
      </c>
      <c r="K18" s="3574">
        <v>311863</v>
      </c>
      <c r="L18" s="3567">
        <v>-1.7986302448240621</v>
      </c>
    </row>
    <row r="19" spans="2:12" s="345" customFormat="1" ht="15" customHeight="1">
      <c r="B19" s="3459"/>
      <c r="C19" s="3465" t="s">
        <v>2836</v>
      </c>
      <c r="D19" s="3574">
        <v>751</v>
      </c>
      <c r="E19" s="3574">
        <v>705</v>
      </c>
      <c r="F19" s="3565">
        <v>-6.1251664447403487</v>
      </c>
      <c r="G19" s="3575">
        <v>8868</v>
      </c>
      <c r="H19" s="3574">
        <v>9774</v>
      </c>
      <c r="I19" s="3565">
        <v>10.216508795669821</v>
      </c>
      <c r="J19" s="3574">
        <v>758430</v>
      </c>
      <c r="K19" s="3574">
        <v>796083</v>
      </c>
      <c r="L19" s="3567">
        <v>4.9645979193861045</v>
      </c>
    </row>
    <row r="20" spans="2:12" s="345" customFormat="1" ht="15" customHeight="1">
      <c r="B20" s="3459"/>
      <c r="C20" s="3465" t="s">
        <v>2838</v>
      </c>
      <c r="D20" s="3574">
        <v>614</v>
      </c>
      <c r="E20" s="3574">
        <v>556</v>
      </c>
      <c r="F20" s="3565">
        <v>-9.446254071661242</v>
      </c>
      <c r="G20" s="3575">
        <v>7121</v>
      </c>
      <c r="H20" s="3574">
        <v>7770</v>
      </c>
      <c r="I20" s="3565">
        <v>9.1138884988063431</v>
      </c>
      <c r="J20" s="3574">
        <v>232361</v>
      </c>
      <c r="K20" s="3574">
        <v>248046</v>
      </c>
      <c r="L20" s="3567">
        <v>6.7502722057488196</v>
      </c>
    </row>
    <row r="21" spans="2:12" s="345" customFormat="1" ht="15" customHeight="1">
      <c r="B21" s="3470"/>
      <c r="C21" s="3465" t="s">
        <v>2897</v>
      </c>
      <c r="D21" s="3574">
        <v>728</v>
      </c>
      <c r="E21" s="3574">
        <v>645</v>
      </c>
      <c r="F21" s="3565">
        <v>-11.401098901098905</v>
      </c>
      <c r="G21" s="3575">
        <v>6562</v>
      </c>
      <c r="H21" s="3574">
        <v>5772</v>
      </c>
      <c r="I21" s="3565">
        <v>-12.039012496190182</v>
      </c>
      <c r="J21" s="3574">
        <v>228317</v>
      </c>
      <c r="K21" s="3574">
        <v>227062</v>
      </c>
      <c r="L21" s="3567">
        <v>-0.54967435626781525</v>
      </c>
    </row>
    <row r="22" spans="2:12" s="345" customFormat="1" ht="15" customHeight="1">
      <c r="B22" s="3576" t="s">
        <v>2842</v>
      </c>
      <c r="C22" s="3479"/>
      <c r="D22" s="3574">
        <v>2182</v>
      </c>
      <c r="E22" s="3574">
        <v>2081</v>
      </c>
      <c r="F22" s="3565">
        <v>-4.6287809349220943</v>
      </c>
      <c r="G22" s="3575">
        <v>23435</v>
      </c>
      <c r="H22" s="3574">
        <v>22750</v>
      </c>
      <c r="I22" s="3565">
        <v>-2.9229784510347745</v>
      </c>
      <c r="J22" s="3574">
        <v>766096</v>
      </c>
      <c r="K22" s="3574">
        <v>736297</v>
      </c>
      <c r="L22" s="3567">
        <v>-3.8897213926192054</v>
      </c>
    </row>
    <row r="23" spans="2:12" s="345" customFormat="1" ht="15" customHeight="1">
      <c r="B23" s="3576" t="s">
        <v>2843</v>
      </c>
      <c r="C23" s="3479"/>
      <c r="D23" s="3574">
        <v>1791</v>
      </c>
      <c r="E23" s="3574">
        <v>1694</v>
      </c>
      <c r="F23" s="3565">
        <v>-5.4159687325516455</v>
      </c>
      <c r="G23" s="3575">
        <v>14662</v>
      </c>
      <c r="H23" s="3574">
        <v>14841</v>
      </c>
      <c r="I23" s="3565">
        <v>1.2208429954985611</v>
      </c>
      <c r="J23" s="3574">
        <v>713292</v>
      </c>
      <c r="K23" s="3574">
        <v>679245</v>
      </c>
      <c r="L23" s="3567">
        <v>-4.7732205043656712</v>
      </c>
    </row>
    <row r="24" spans="2:12" s="345" customFormat="1" ht="15" customHeight="1">
      <c r="B24" s="3576" t="s">
        <v>2844</v>
      </c>
      <c r="C24" s="3479"/>
      <c r="D24" s="3574">
        <v>3388</v>
      </c>
      <c r="E24" s="3574">
        <v>2924</v>
      </c>
      <c r="F24" s="3565">
        <v>-13.695395513577335</v>
      </c>
      <c r="G24" s="3575">
        <v>30842</v>
      </c>
      <c r="H24" s="3574">
        <v>29511</v>
      </c>
      <c r="I24" s="3565">
        <v>-4.3155437390571265</v>
      </c>
      <c r="J24" s="3574">
        <v>1122968</v>
      </c>
      <c r="K24" s="3574">
        <v>1015680</v>
      </c>
      <c r="L24" s="3567">
        <v>-9.5539676998810279</v>
      </c>
    </row>
    <row r="25" spans="2:12" s="345" customFormat="1" ht="15" customHeight="1">
      <c r="B25" s="3576" t="s">
        <v>2846</v>
      </c>
      <c r="C25" s="3479"/>
      <c r="D25" s="3574">
        <v>674</v>
      </c>
      <c r="E25" s="3574">
        <v>570</v>
      </c>
      <c r="F25" s="3565">
        <v>-15.43026706231454</v>
      </c>
      <c r="G25" s="3575">
        <v>4814</v>
      </c>
      <c r="H25" s="3574">
        <v>4776</v>
      </c>
      <c r="I25" s="3565">
        <v>-0.78936435396759208</v>
      </c>
      <c r="J25" s="3574">
        <v>177263</v>
      </c>
      <c r="K25" s="3574">
        <v>136526</v>
      </c>
      <c r="L25" s="3567">
        <v>-22.981107168444627</v>
      </c>
    </row>
    <row r="26" spans="2:12" s="345" customFormat="1" ht="15" customHeight="1">
      <c r="B26" s="3576" t="s">
        <v>2847</v>
      </c>
      <c r="C26" s="3479"/>
      <c r="D26" s="3574">
        <v>652</v>
      </c>
      <c r="E26" s="3574">
        <v>606</v>
      </c>
      <c r="F26" s="3565">
        <v>-7.055214723926384</v>
      </c>
      <c r="G26" s="3575">
        <v>4198</v>
      </c>
      <c r="H26" s="3574">
        <v>4175</v>
      </c>
      <c r="I26" s="3565">
        <v>-0.54787994282992081</v>
      </c>
      <c r="J26" s="3574">
        <v>81622</v>
      </c>
      <c r="K26" s="3574">
        <v>77035</v>
      </c>
      <c r="L26" s="3567">
        <v>-5.61980838499424</v>
      </c>
    </row>
    <row r="27" spans="2:12" s="345" customFormat="1" ht="15" customHeight="1">
      <c r="B27" s="3576" t="s">
        <v>2848</v>
      </c>
      <c r="C27" s="3479"/>
      <c r="D27" s="3574">
        <v>1797</v>
      </c>
      <c r="E27" s="3574">
        <v>1753</v>
      </c>
      <c r="F27" s="3565">
        <v>-2.4485253199777457</v>
      </c>
      <c r="G27" s="3575">
        <v>17557</v>
      </c>
      <c r="H27" s="3574">
        <v>17958</v>
      </c>
      <c r="I27" s="3565">
        <v>2.283989292020272</v>
      </c>
      <c r="J27" s="3574">
        <v>520941</v>
      </c>
      <c r="K27" s="3574">
        <v>523043</v>
      </c>
      <c r="L27" s="3567">
        <v>0.40350058835838531</v>
      </c>
    </row>
    <row r="28" spans="2:12" s="345" customFormat="1" ht="15" customHeight="1">
      <c r="B28" s="3576" t="s">
        <v>2849</v>
      </c>
      <c r="C28" s="3479"/>
      <c r="D28" s="3574">
        <v>539</v>
      </c>
      <c r="E28" s="3574">
        <v>528</v>
      </c>
      <c r="F28" s="3565">
        <v>-2.0408163265306145</v>
      </c>
      <c r="G28" s="3575">
        <v>3958</v>
      </c>
      <c r="H28" s="3574">
        <v>3978</v>
      </c>
      <c r="I28" s="3565">
        <v>0.50530570995452884</v>
      </c>
      <c r="J28" s="3574">
        <v>75226</v>
      </c>
      <c r="K28" s="3574">
        <v>74438</v>
      </c>
      <c r="L28" s="3567">
        <v>-1.047510169356336</v>
      </c>
    </row>
    <row r="29" spans="2:12" s="345" customFormat="1" ht="15" customHeight="1">
      <c r="B29" s="3576" t="s">
        <v>2850</v>
      </c>
      <c r="C29" s="3479"/>
      <c r="D29" s="3574">
        <v>807</v>
      </c>
      <c r="E29" s="3574">
        <v>700</v>
      </c>
      <c r="F29" s="3565">
        <v>-13.258983890954145</v>
      </c>
      <c r="G29" s="3575">
        <v>5990</v>
      </c>
      <c r="H29" s="3574">
        <v>5314</v>
      </c>
      <c r="I29" s="3565">
        <v>-11.285475792988308</v>
      </c>
      <c r="J29" s="3574">
        <v>191391</v>
      </c>
      <c r="K29" s="3574">
        <v>190090</v>
      </c>
      <c r="L29" s="3567">
        <v>-0.67976028130893873</v>
      </c>
    </row>
    <row r="30" spans="2:12" s="345" customFormat="1" ht="15" customHeight="1">
      <c r="B30" s="3576" t="s">
        <v>2852</v>
      </c>
      <c r="C30" s="3479"/>
      <c r="D30" s="3574">
        <v>685</v>
      </c>
      <c r="E30" s="3574">
        <v>659</v>
      </c>
      <c r="F30" s="3565">
        <v>-3.7956204379562042</v>
      </c>
      <c r="G30" s="3575">
        <v>6067</v>
      </c>
      <c r="H30" s="3574">
        <v>6683</v>
      </c>
      <c r="I30" s="3565">
        <v>10.153288280863681</v>
      </c>
      <c r="J30" s="3574">
        <v>517094</v>
      </c>
      <c r="K30" s="3574">
        <v>137595</v>
      </c>
      <c r="L30" s="3567">
        <v>-73.390718128618786</v>
      </c>
    </row>
    <row r="31" spans="2:12" s="345" customFormat="1" ht="15" customHeight="1">
      <c r="B31" s="3576" t="s">
        <v>2853</v>
      </c>
      <c r="C31" s="3479"/>
      <c r="D31" s="3574">
        <v>751</v>
      </c>
      <c r="E31" s="3574">
        <v>699</v>
      </c>
      <c r="F31" s="3565">
        <v>-6.9241011984021323</v>
      </c>
      <c r="G31" s="3575">
        <v>6727</v>
      </c>
      <c r="H31" s="3574">
        <v>6290</v>
      </c>
      <c r="I31" s="3565">
        <v>-6.4962093057826635</v>
      </c>
      <c r="J31" s="3574">
        <v>164349</v>
      </c>
      <c r="K31" s="3574">
        <v>148759</v>
      </c>
      <c r="L31" s="3567">
        <v>-9.485911079471121</v>
      </c>
    </row>
    <row r="32" spans="2:12" s="345" customFormat="1" ht="15" customHeight="1">
      <c r="B32" s="3576" t="s">
        <v>2854</v>
      </c>
      <c r="C32" s="3479"/>
      <c r="D32" s="3574">
        <v>1518</v>
      </c>
      <c r="E32" s="3574">
        <v>1327</v>
      </c>
      <c r="F32" s="3565">
        <v>-12.582345191040844</v>
      </c>
      <c r="G32" s="3575">
        <v>13464</v>
      </c>
      <c r="H32" s="3574">
        <v>12083</v>
      </c>
      <c r="I32" s="3565">
        <v>-10.256981580510994</v>
      </c>
      <c r="J32" s="3574">
        <v>392363</v>
      </c>
      <c r="K32" s="3574">
        <v>345684</v>
      </c>
      <c r="L32" s="3567">
        <v>-11.896891399036091</v>
      </c>
    </row>
    <row r="33" spans="2:12" s="345" customFormat="1" ht="15" customHeight="1">
      <c r="B33" s="3576" t="s">
        <v>2855</v>
      </c>
      <c r="C33" s="3479"/>
      <c r="D33" s="3574">
        <v>880</v>
      </c>
      <c r="E33" s="3574">
        <v>859</v>
      </c>
      <c r="F33" s="3565">
        <v>-2.3863636363636309</v>
      </c>
      <c r="G33" s="3575">
        <v>7920</v>
      </c>
      <c r="H33" s="3574">
        <v>8189</v>
      </c>
      <c r="I33" s="3565">
        <v>3.3964646464646364</v>
      </c>
      <c r="J33" s="3574">
        <v>287606</v>
      </c>
      <c r="K33" s="3574">
        <v>230973</v>
      </c>
      <c r="L33" s="3567">
        <v>-19.691174732098769</v>
      </c>
    </row>
    <row r="34" spans="2:12" s="345" customFormat="1" ht="15" customHeight="1">
      <c r="B34" s="3576" t="s">
        <v>2856</v>
      </c>
      <c r="C34" s="3479"/>
      <c r="D34" s="3574">
        <v>531</v>
      </c>
      <c r="E34" s="3574">
        <v>490</v>
      </c>
      <c r="F34" s="3565">
        <v>-7.7212806026365381</v>
      </c>
      <c r="G34" s="3575">
        <v>4195</v>
      </c>
      <c r="H34" s="3574">
        <v>4637</v>
      </c>
      <c r="I34" s="3565">
        <v>10.536352800953509</v>
      </c>
      <c r="J34" s="3574">
        <v>104921</v>
      </c>
      <c r="K34" s="3574">
        <v>102980</v>
      </c>
      <c r="L34" s="3567">
        <v>-1.8499633057252551</v>
      </c>
    </row>
    <row r="35" spans="2:12" s="345" customFormat="1" ht="15" customHeight="1">
      <c r="B35" s="3576" t="s">
        <v>2857</v>
      </c>
      <c r="C35" s="3479"/>
      <c r="D35" s="3574">
        <v>770</v>
      </c>
      <c r="E35" s="3574">
        <v>642</v>
      </c>
      <c r="F35" s="3565">
        <v>-16.623376623376629</v>
      </c>
      <c r="G35" s="3575">
        <v>6494</v>
      </c>
      <c r="H35" s="3574">
        <v>5531</v>
      </c>
      <c r="I35" s="3565">
        <v>-14.82907299045273</v>
      </c>
      <c r="J35" s="3574">
        <v>180353</v>
      </c>
      <c r="K35" s="3574">
        <v>143383</v>
      </c>
      <c r="L35" s="3567">
        <v>-20.498688682749943</v>
      </c>
    </row>
    <row r="36" spans="2:12" s="345" customFormat="1" ht="15" customHeight="1">
      <c r="B36" s="3576" t="s">
        <v>2858</v>
      </c>
      <c r="C36" s="3479"/>
      <c r="D36" s="3574">
        <v>1124</v>
      </c>
      <c r="E36" s="3574">
        <v>1038</v>
      </c>
      <c r="F36" s="3565">
        <v>-7.6512455516014271</v>
      </c>
      <c r="G36" s="3575">
        <v>9551</v>
      </c>
      <c r="H36" s="3574">
        <v>9933</v>
      </c>
      <c r="I36" s="3565">
        <v>3.9995811956863081</v>
      </c>
      <c r="J36" s="3574">
        <v>282266</v>
      </c>
      <c r="K36" s="3574">
        <v>294293</v>
      </c>
      <c r="L36" s="3567">
        <v>4.2608744942713717</v>
      </c>
    </row>
    <row r="37" spans="2:12" s="345" customFormat="1" ht="15" customHeight="1">
      <c r="B37" s="3576" t="s">
        <v>2859</v>
      </c>
      <c r="C37" s="3479"/>
      <c r="D37" s="3574">
        <v>1159</v>
      </c>
      <c r="E37" s="3574">
        <v>1076</v>
      </c>
      <c r="F37" s="3565">
        <v>-7.1613459879206198</v>
      </c>
      <c r="G37" s="3575">
        <v>13320</v>
      </c>
      <c r="H37" s="3574">
        <v>13115</v>
      </c>
      <c r="I37" s="3565">
        <v>-1.5390390390390363</v>
      </c>
      <c r="J37" s="3574">
        <v>504363</v>
      </c>
      <c r="K37" s="3574">
        <v>667705</v>
      </c>
      <c r="L37" s="3567">
        <v>32.385801496144651</v>
      </c>
    </row>
    <row r="38" spans="2:12" s="345" customFormat="1" ht="15" customHeight="1">
      <c r="B38" s="3576" t="s">
        <v>2860</v>
      </c>
      <c r="C38" s="3479"/>
      <c r="D38" s="3574">
        <v>1283</v>
      </c>
      <c r="E38" s="3574">
        <v>1194</v>
      </c>
      <c r="F38" s="3565">
        <v>-6.9368667186282096</v>
      </c>
      <c r="G38" s="3575">
        <v>12433</v>
      </c>
      <c r="H38" s="3574">
        <v>12594</v>
      </c>
      <c r="I38" s="3565">
        <v>1.2949408831335996</v>
      </c>
      <c r="J38" s="3574">
        <v>459537</v>
      </c>
      <c r="K38" s="3574">
        <v>458808</v>
      </c>
      <c r="L38" s="3567">
        <v>-0.15863793339817578</v>
      </c>
    </row>
    <row r="39" spans="2:12" s="345" customFormat="1" ht="15" customHeight="1">
      <c r="B39" s="3576" t="s">
        <v>2861</v>
      </c>
      <c r="C39" s="3479"/>
      <c r="D39" s="3574">
        <v>2397</v>
      </c>
      <c r="E39" s="3574">
        <v>2180</v>
      </c>
      <c r="F39" s="3565">
        <v>-9.0529828952857763</v>
      </c>
      <c r="G39" s="3575">
        <v>21992</v>
      </c>
      <c r="H39" s="3574">
        <v>22383</v>
      </c>
      <c r="I39" s="3565">
        <v>1.7779192433612145</v>
      </c>
      <c r="J39" s="3574">
        <v>822471</v>
      </c>
      <c r="K39" s="3574">
        <v>778909</v>
      </c>
      <c r="L39" s="3567">
        <v>-5.2964785384530311</v>
      </c>
    </row>
    <row r="40" spans="2:12" s="345" customFormat="1" ht="15" customHeight="1">
      <c r="B40" s="3576" t="s">
        <v>2862</v>
      </c>
      <c r="C40" s="3479"/>
      <c r="D40" s="3574">
        <v>470</v>
      </c>
      <c r="E40" s="3574">
        <v>381</v>
      </c>
      <c r="F40" s="3565">
        <v>-18.936170212765958</v>
      </c>
      <c r="G40" s="3575">
        <v>3995</v>
      </c>
      <c r="H40" s="3574">
        <v>3698</v>
      </c>
      <c r="I40" s="3565">
        <v>-7.434292866082604</v>
      </c>
      <c r="J40" s="3574">
        <v>100353</v>
      </c>
      <c r="K40" s="3574">
        <v>87042</v>
      </c>
      <c r="L40" s="3567">
        <v>-13.264177453588832</v>
      </c>
    </row>
    <row r="41" spans="2:12" s="345" customFormat="1" ht="15" customHeight="1">
      <c r="B41" s="3576" t="s">
        <v>2863</v>
      </c>
      <c r="C41" s="3479"/>
      <c r="D41" s="3574">
        <v>810</v>
      </c>
      <c r="E41" s="3574">
        <v>755</v>
      </c>
      <c r="F41" s="3565">
        <v>-6.7901234567901199</v>
      </c>
      <c r="G41" s="3575">
        <v>9445</v>
      </c>
      <c r="H41" s="3574">
        <v>10109</v>
      </c>
      <c r="I41" s="3565">
        <v>7.0301746956061395</v>
      </c>
      <c r="J41" s="3574">
        <v>534980</v>
      </c>
      <c r="K41" s="3574">
        <v>592678</v>
      </c>
      <c r="L41" s="3567">
        <v>10.785076077610366</v>
      </c>
    </row>
    <row r="42" spans="2:12" s="345" customFormat="1" ht="15" customHeight="1">
      <c r="B42" s="3576" t="s">
        <v>2864</v>
      </c>
      <c r="C42" s="3479"/>
      <c r="D42" s="3574">
        <v>955</v>
      </c>
      <c r="E42" s="3574">
        <v>944</v>
      </c>
      <c r="F42" s="3565">
        <v>-1.1518324607329822</v>
      </c>
      <c r="G42" s="3575">
        <v>8904</v>
      </c>
      <c r="H42" s="3574">
        <v>9153</v>
      </c>
      <c r="I42" s="3565">
        <v>2.7964959568733239</v>
      </c>
      <c r="J42" s="3574">
        <v>247932</v>
      </c>
      <c r="K42" s="3574">
        <v>242234</v>
      </c>
      <c r="L42" s="3567">
        <v>-2.2982107997354118</v>
      </c>
    </row>
    <row r="43" spans="2:12" s="345" customFormat="1" ht="15" customHeight="1">
      <c r="B43" s="3576" t="s">
        <v>2865</v>
      </c>
      <c r="C43" s="3479"/>
      <c r="D43" s="3574">
        <v>523</v>
      </c>
      <c r="E43" s="3574">
        <v>508</v>
      </c>
      <c r="F43" s="3565">
        <v>-2.8680688336520044</v>
      </c>
      <c r="G43" s="3575">
        <v>5530</v>
      </c>
      <c r="H43" s="3574">
        <v>6273</v>
      </c>
      <c r="I43" s="3565">
        <v>13.435804701627486</v>
      </c>
      <c r="J43" s="3574">
        <v>213211</v>
      </c>
      <c r="K43" s="3574">
        <v>240238</v>
      </c>
      <c r="L43" s="3567">
        <v>12.676175244241627</v>
      </c>
    </row>
    <row r="44" spans="2:12" s="345" customFormat="1" ht="15" customHeight="1">
      <c r="B44" s="3576" t="s">
        <v>2866</v>
      </c>
      <c r="C44" s="3479"/>
      <c r="D44" s="3574">
        <v>357</v>
      </c>
      <c r="E44" s="3574">
        <v>344</v>
      </c>
      <c r="F44" s="3565">
        <v>-3.6414565826330514</v>
      </c>
      <c r="G44" s="3575">
        <v>3200</v>
      </c>
      <c r="H44" s="3574">
        <v>3288</v>
      </c>
      <c r="I44" s="3565">
        <v>2.750000000000008</v>
      </c>
      <c r="J44" s="3574">
        <v>69664</v>
      </c>
      <c r="K44" s="3574">
        <v>63658</v>
      </c>
      <c r="L44" s="3567">
        <v>-8.6213826366559498</v>
      </c>
    </row>
    <row r="45" spans="2:12" s="345" customFormat="1" ht="15" customHeight="1">
      <c r="B45" s="3576" t="s">
        <v>2867</v>
      </c>
      <c r="C45" s="3479"/>
      <c r="D45" s="3574">
        <v>305</v>
      </c>
      <c r="E45" s="3574">
        <v>287</v>
      </c>
      <c r="F45" s="3565">
        <v>-5.9016393442622999</v>
      </c>
      <c r="G45" s="3575">
        <v>3328</v>
      </c>
      <c r="H45" s="3574">
        <v>5263</v>
      </c>
      <c r="I45" s="3565">
        <v>58.143028846153854</v>
      </c>
      <c r="J45" s="3574">
        <v>128605</v>
      </c>
      <c r="K45" s="3574">
        <v>278762</v>
      </c>
      <c r="L45" s="3567">
        <v>116.75829089071188</v>
      </c>
    </row>
    <row r="46" spans="2:12" s="345" customFormat="1" ht="15" customHeight="1">
      <c r="B46" s="3576" t="s">
        <v>2868</v>
      </c>
      <c r="C46" s="3479"/>
      <c r="D46" s="3574">
        <v>803</v>
      </c>
      <c r="E46" s="3574">
        <v>663</v>
      </c>
      <c r="F46" s="3565">
        <v>-17.434620174346204</v>
      </c>
      <c r="G46" s="3575">
        <v>7757</v>
      </c>
      <c r="H46" s="3574">
        <v>8217</v>
      </c>
      <c r="I46" s="3565">
        <v>5.9301276266597869</v>
      </c>
      <c r="J46" s="3574">
        <v>291637</v>
      </c>
      <c r="K46" s="3574">
        <v>323315</v>
      </c>
      <c r="L46" s="3567">
        <v>10.862133405569253</v>
      </c>
    </row>
    <row r="47" spans="2:12" s="345" customFormat="1" ht="15" customHeight="1">
      <c r="B47" s="3576" t="s">
        <v>2869</v>
      </c>
      <c r="C47" s="3479"/>
      <c r="D47" s="3574">
        <v>449</v>
      </c>
      <c r="E47" s="3574">
        <v>423</v>
      </c>
      <c r="F47" s="3565">
        <v>-5.790645879732736</v>
      </c>
      <c r="G47" s="3575">
        <v>4036</v>
      </c>
      <c r="H47" s="3574">
        <v>4073</v>
      </c>
      <c r="I47" s="3565">
        <v>0.91674925668978613</v>
      </c>
      <c r="J47" s="3574">
        <v>140029</v>
      </c>
      <c r="K47" s="3574">
        <v>130512</v>
      </c>
      <c r="L47" s="3567">
        <v>-6.7964493069292757</v>
      </c>
    </row>
    <row r="48" spans="2:12" s="345" customFormat="1" ht="15" customHeight="1">
      <c r="B48" s="3576" t="s">
        <v>2870</v>
      </c>
      <c r="C48" s="3479"/>
      <c r="D48" s="3574">
        <v>1090</v>
      </c>
      <c r="E48" s="3574">
        <v>992</v>
      </c>
      <c r="F48" s="3565">
        <v>-8.9908256880733894</v>
      </c>
      <c r="G48" s="3575">
        <v>9803</v>
      </c>
      <c r="H48" s="3574">
        <v>9666</v>
      </c>
      <c r="I48" s="3565">
        <v>-1.3975313679485901</v>
      </c>
      <c r="J48" s="3574">
        <v>332980</v>
      </c>
      <c r="K48" s="3574">
        <v>348702</v>
      </c>
      <c r="L48" s="3567">
        <v>4.7216049011952643</v>
      </c>
    </row>
    <row r="49" spans="1:12" s="345" customFormat="1" ht="15" customHeight="1">
      <c r="B49" s="3576" t="s">
        <v>2872</v>
      </c>
      <c r="C49" s="3479"/>
      <c r="D49" s="3574">
        <v>397</v>
      </c>
      <c r="E49" s="3574">
        <v>387</v>
      </c>
      <c r="F49" s="3565">
        <v>-2.5188916876574319</v>
      </c>
      <c r="G49" s="3575">
        <v>3882</v>
      </c>
      <c r="H49" s="3574">
        <v>4142</v>
      </c>
      <c r="I49" s="3565">
        <v>6.6975785677485744</v>
      </c>
      <c r="J49" s="3574">
        <v>121159</v>
      </c>
      <c r="K49" s="3574">
        <v>123004</v>
      </c>
      <c r="L49" s="3567">
        <v>1.5227923637534113</v>
      </c>
    </row>
    <row r="50" spans="1:12" s="345" customFormat="1" ht="15" customHeight="1">
      <c r="B50" s="3576" t="s">
        <v>2873</v>
      </c>
      <c r="C50" s="3479"/>
      <c r="D50" s="3574">
        <v>593</v>
      </c>
      <c r="E50" s="3574">
        <v>574</v>
      </c>
      <c r="F50" s="3565">
        <v>-3.204047217537942</v>
      </c>
      <c r="G50" s="3575">
        <v>5083</v>
      </c>
      <c r="H50" s="3574">
        <v>5610</v>
      </c>
      <c r="I50" s="3565">
        <v>10.367892976588621</v>
      </c>
      <c r="J50" s="3574">
        <v>236296</v>
      </c>
      <c r="K50" s="3574">
        <v>304262</v>
      </c>
      <c r="L50" s="3567">
        <v>28.763076818905109</v>
      </c>
    </row>
    <row r="51" spans="1:12" s="345" customFormat="1" ht="15" customHeight="1">
      <c r="B51" s="3576" t="s">
        <v>2874</v>
      </c>
      <c r="C51" s="3479"/>
      <c r="D51" s="3574">
        <v>606</v>
      </c>
      <c r="E51" s="3574">
        <v>591</v>
      </c>
      <c r="F51" s="3565">
        <v>-2.4752475247524774</v>
      </c>
      <c r="G51" s="3575">
        <v>5631</v>
      </c>
      <c r="H51" s="3574">
        <v>5976</v>
      </c>
      <c r="I51" s="3565">
        <v>6.1267980820458146</v>
      </c>
      <c r="J51" s="3574">
        <v>107097</v>
      </c>
      <c r="K51" s="3574">
        <v>115026</v>
      </c>
      <c r="L51" s="3567">
        <v>7.4035687274153439</v>
      </c>
    </row>
    <row r="52" spans="1:12" s="345" customFormat="1" ht="15" customHeight="1">
      <c r="B52" s="3577" t="s">
        <v>2875</v>
      </c>
      <c r="C52" s="3486"/>
      <c r="D52" s="3578">
        <v>888</v>
      </c>
      <c r="E52" s="3578">
        <v>808</v>
      </c>
      <c r="F52" s="3579">
        <v>-9.0090090090090058</v>
      </c>
      <c r="G52" s="3580">
        <v>8554</v>
      </c>
      <c r="H52" s="3578">
        <v>9241</v>
      </c>
      <c r="I52" s="3579">
        <v>8.0313303717558959</v>
      </c>
      <c r="J52" s="3578">
        <v>271356</v>
      </c>
      <c r="K52" s="3578">
        <v>365258</v>
      </c>
      <c r="L52" s="3581">
        <v>34.604725895134059</v>
      </c>
    </row>
    <row r="53" spans="1:12" s="345" customFormat="1" ht="20.100000000000001" customHeight="1">
      <c r="B53" s="3582" t="s">
        <v>2876</v>
      </c>
      <c r="C53" s="3583"/>
      <c r="D53" s="3584">
        <v>304</v>
      </c>
      <c r="E53" s="3584">
        <v>301</v>
      </c>
      <c r="F53" s="3585">
        <v>-0.98684210526315264</v>
      </c>
      <c r="G53" s="3586">
        <v>2809</v>
      </c>
      <c r="H53" s="3584">
        <v>2865</v>
      </c>
      <c r="I53" s="3585">
        <v>1.9935920256318962</v>
      </c>
      <c r="J53" s="3584">
        <v>89776</v>
      </c>
      <c r="K53" s="3584">
        <v>74831</v>
      </c>
      <c r="L53" s="3587">
        <v>-16.646988059169487</v>
      </c>
    </row>
    <row r="54" spans="1:12" s="345" customFormat="1" ht="15" customHeight="1">
      <c r="B54" s="3588" t="s">
        <v>2877</v>
      </c>
      <c r="C54" s="3504"/>
      <c r="D54" s="3589">
        <v>524</v>
      </c>
      <c r="E54" s="3589">
        <v>460</v>
      </c>
      <c r="F54" s="3590">
        <v>-12.213740458015266</v>
      </c>
      <c r="G54" s="3591">
        <v>4689</v>
      </c>
      <c r="H54" s="3589">
        <v>4444</v>
      </c>
      <c r="I54" s="3590">
        <v>-5.2249946683727844</v>
      </c>
      <c r="J54" s="3589">
        <v>101764</v>
      </c>
      <c r="K54" s="3589">
        <v>107781</v>
      </c>
      <c r="L54" s="3592">
        <v>5.9126999724853579</v>
      </c>
    </row>
    <row r="55" spans="1:12" s="345" customFormat="1" ht="15" customHeight="1">
      <c r="B55" s="3576" t="s">
        <v>2879</v>
      </c>
      <c r="C55" s="3479"/>
      <c r="D55" s="3574">
        <v>394</v>
      </c>
      <c r="E55" s="3574">
        <v>337</v>
      </c>
      <c r="F55" s="3565">
        <v>-14.467005076142136</v>
      </c>
      <c r="G55" s="3575">
        <v>3294</v>
      </c>
      <c r="H55" s="3574">
        <v>2798</v>
      </c>
      <c r="I55" s="3565">
        <v>-15.05768063145112</v>
      </c>
      <c r="J55" s="3574">
        <v>77494</v>
      </c>
      <c r="K55" s="3574">
        <v>70537</v>
      </c>
      <c r="L55" s="3567">
        <v>-8.9774692234237499</v>
      </c>
    </row>
    <row r="56" spans="1:12" s="345" customFormat="1" ht="15" customHeight="1">
      <c r="B56" s="3576" t="s">
        <v>2880</v>
      </c>
      <c r="C56" s="3479"/>
      <c r="D56" s="3574">
        <v>412</v>
      </c>
      <c r="E56" s="3574">
        <v>407</v>
      </c>
      <c r="F56" s="3565">
        <v>-1.2135922330097082</v>
      </c>
      <c r="G56" s="3575">
        <v>4772</v>
      </c>
      <c r="H56" s="3574">
        <v>5061</v>
      </c>
      <c r="I56" s="3565">
        <v>6.0561609388097182</v>
      </c>
      <c r="J56" s="3574">
        <v>121152</v>
      </c>
      <c r="K56" s="3574">
        <v>126176</v>
      </c>
      <c r="L56" s="3567">
        <v>4.1468568409931406</v>
      </c>
    </row>
    <row r="57" spans="1:12" s="345" customFormat="1" ht="15" customHeight="1">
      <c r="B57" s="3576" t="s">
        <v>2881</v>
      </c>
      <c r="C57" s="3479"/>
      <c r="D57" s="3574">
        <v>287</v>
      </c>
      <c r="E57" s="3574">
        <v>282</v>
      </c>
      <c r="F57" s="3565">
        <v>-1.7421602787456414</v>
      </c>
      <c r="G57" s="3575">
        <v>3186</v>
      </c>
      <c r="H57" s="3574">
        <v>3204</v>
      </c>
      <c r="I57" s="3565">
        <v>0.56497175141243527</v>
      </c>
      <c r="J57" s="3574">
        <v>85103</v>
      </c>
      <c r="K57" s="3574">
        <v>90318</v>
      </c>
      <c r="L57" s="3567">
        <v>6.1278685827761636</v>
      </c>
    </row>
    <row r="58" spans="1:12" s="345" customFormat="1" ht="15" customHeight="1">
      <c r="A58" s="2081"/>
      <c r="B58" s="3473" t="s">
        <v>2898</v>
      </c>
      <c r="C58" s="3474"/>
      <c r="D58" s="3574">
        <v>320</v>
      </c>
      <c r="E58" s="3574">
        <v>300</v>
      </c>
      <c r="F58" s="3565">
        <v>-6.25</v>
      </c>
      <c r="G58" s="3575">
        <v>3302</v>
      </c>
      <c r="H58" s="3574">
        <v>3749</v>
      </c>
      <c r="I58" s="3565">
        <v>13.537250151423375</v>
      </c>
      <c r="J58" s="3574">
        <v>79628</v>
      </c>
      <c r="K58" s="3574">
        <v>88223</v>
      </c>
      <c r="L58" s="3567">
        <v>10.793941829507215</v>
      </c>
    </row>
    <row r="59" spans="1:12" s="345" customFormat="1" ht="15" customHeight="1">
      <c r="A59" s="2081"/>
      <c r="B59" s="3473" t="s">
        <v>2899</v>
      </c>
      <c r="C59" s="3474"/>
      <c r="D59" s="3578">
        <v>557</v>
      </c>
      <c r="E59" s="3578">
        <v>494</v>
      </c>
      <c r="F59" s="3565">
        <v>-11.310592459605029</v>
      </c>
      <c r="G59" s="3580">
        <v>5289</v>
      </c>
      <c r="H59" s="3578">
        <v>5303</v>
      </c>
      <c r="I59" s="3565">
        <v>0.26470032142182909</v>
      </c>
      <c r="J59" s="3578">
        <v>120554</v>
      </c>
      <c r="K59" s="3578">
        <v>103760</v>
      </c>
      <c r="L59" s="3567">
        <v>-13.930686663238045</v>
      </c>
    </row>
    <row r="60" spans="1:12" s="345" customFormat="1" ht="15" customHeight="1" thickBot="1">
      <c r="A60" s="2081"/>
      <c r="B60" s="3593" t="s">
        <v>2900</v>
      </c>
      <c r="C60" s="3520"/>
      <c r="D60" s="3594">
        <v>264</v>
      </c>
      <c r="E60" s="3594">
        <v>237</v>
      </c>
      <c r="F60" s="3595">
        <v>-10.22727272727273</v>
      </c>
      <c r="G60" s="3596">
        <v>2229</v>
      </c>
      <c r="H60" s="3594">
        <v>2073</v>
      </c>
      <c r="I60" s="3595">
        <v>-6.9986541049798063</v>
      </c>
      <c r="J60" s="3594">
        <v>75460</v>
      </c>
      <c r="K60" s="3594">
        <v>64515</v>
      </c>
      <c r="L60" s="3597">
        <v>-14.504373177842567</v>
      </c>
    </row>
    <row r="61" spans="1:12" ht="12.75" customHeight="1">
      <c r="B61" s="93"/>
      <c r="C61" s="345"/>
      <c r="D61" s="345"/>
      <c r="E61" s="345"/>
      <c r="F61" s="345"/>
      <c r="G61" s="345"/>
      <c r="H61" s="345"/>
      <c r="I61" s="345"/>
      <c r="J61" s="345"/>
      <c r="K61" s="345"/>
      <c r="L61" s="842" t="s">
        <v>2901</v>
      </c>
    </row>
    <row r="62" spans="1:12" s="3540" customFormat="1" ht="12.75" customHeight="1">
      <c r="A62" s="345"/>
      <c r="B62" s="93"/>
      <c r="C62" s="345"/>
      <c r="D62" s="345"/>
      <c r="E62" s="345"/>
      <c r="F62" s="345"/>
      <c r="G62" s="345"/>
      <c r="H62" s="345"/>
      <c r="I62" s="345"/>
      <c r="J62" s="345"/>
      <c r="K62" s="345"/>
      <c r="L62" s="842"/>
    </row>
    <row r="63" spans="1:12" s="3540" customFormat="1" ht="12.75" customHeight="1">
      <c r="A63" s="345"/>
      <c r="B63" s="93"/>
      <c r="C63" s="2081"/>
      <c r="D63" s="2081"/>
      <c r="E63" s="2081"/>
      <c r="F63" s="2081"/>
      <c r="G63" s="2081"/>
      <c r="H63" s="2081"/>
      <c r="I63" s="2081"/>
      <c r="J63" s="2081"/>
      <c r="K63" s="2081"/>
      <c r="L63" s="2081"/>
    </row>
    <row r="64" spans="1:12" s="444" customFormat="1" ht="15" customHeight="1">
      <c r="A64" s="2081"/>
      <c r="B64" s="2081"/>
      <c r="C64" s="2081"/>
      <c r="D64" s="2081"/>
      <c r="E64" s="2081"/>
      <c r="F64" s="2081"/>
      <c r="G64" s="2081"/>
      <c r="H64" s="2081"/>
      <c r="I64" s="2081"/>
      <c r="J64" s="2081"/>
      <c r="K64" s="2081"/>
      <c r="L64" s="2081"/>
    </row>
  </sheetData>
  <mergeCells count="17">
    <mergeCell ref="B59:C59"/>
    <mergeCell ref="L6:L7"/>
    <mergeCell ref="B8:C8"/>
    <mergeCell ref="B9:C9"/>
    <mergeCell ref="B10:C10"/>
    <mergeCell ref="B11:C11"/>
    <mergeCell ref="B58:C58"/>
    <mergeCell ref="K3:L4"/>
    <mergeCell ref="B5:C7"/>
    <mergeCell ref="D6:D7"/>
    <mergeCell ref="E6:E7"/>
    <mergeCell ref="F6:F7"/>
    <mergeCell ref="G6:G7"/>
    <mergeCell ref="H6:H7"/>
    <mergeCell ref="I6:I7"/>
    <mergeCell ref="J6:J7"/>
    <mergeCell ref="K6:K7"/>
  </mergeCells>
  <phoneticPr fontId="13"/>
  <pageMargins left="0.70866141732283472" right="0.39370078740157483" top="0.39370078740157483" bottom="0.6692913385826772" header="0.31496062992125984" footer="0.51181102362204722"/>
  <pageSetup paperSize="9" scale="90" firstPageNumber="75" orientation="portrait" horizontalDpi="300" verticalDpi="300"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A1:Z58"/>
  <sheetViews>
    <sheetView view="pageBreakPreview" zoomScaleNormal="75" zoomScaleSheetLayoutView="100" workbookViewId="0"/>
  </sheetViews>
  <sheetFormatPr defaultRowHeight="13.5"/>
  <cols>
    <col min="1" max="1" width="9.625" style="3602" customWidth="1"/>
    <col min="2" max="2" width="5.125" style="3602" customWidth="1"/>
    <col min="3" max="3" width="0.875" style="3602" customWidth="1"/>
    <col min="4" max="4" width="6.625" style="3602" customWidth="1"/>
    <col min="5" max="5" width="0.875" style="3602" customWidth="1"/>
    <col min="6" max="6" width="4.625" style="3602" customWidth="1"/>
    <col min="7" max="7" width="0.875" style="3602" customWidth="1"/>
    <col min="8" max="8" width="3.125" style="3601" customWidth="1"/>
    <col min="9" max="9" width="9.625" style="3602" customWidth="1"/>
    <col min="10" max="10" width="5.125" style="3602" customWidth="1"/>
    <col min="11" max="11" width="0.875" style="3602" customWidth="1"/>
    <col min="12" max="12" width="6.625" style="3602" customWidth="1"/>
    <col min="13" max="13" width="0.875" style="3602" customWidth="1"/>
    <col min="14" max="14" width="5.25" style="3602" customWidth="1"/>
    <col min="15" max="15" width="0.875" style="3602" customWidth="1"/>
    <col min="16" max="16" width="3.125" style="3601" customWidth="1"/>
    <col min="17" max="17" width="9.625" style="3602" customWidth="1"/>
    <col min="18" max="18" width="5.125" style="3602" customWidth="1"/>
    <col min="19" max="19" width="0.875" style="3602" customWidth="1"/>
    <col min="20" max="20" width="6.625" style="3602" customWidth="1"/>
    <col min="21" max="21" width="0.875" style="3602" customWidth="1"/>
    <col min="22" max="22" width="5.25" style="3602" customWidth="1"/>
    <col min="23" max="23" width="0.875" style="3602" customWidth="1"/>
    <col min="24" max="26" width="9" style="3601"/>
    <col min="27" max="16384" width="9" style="3602"/>
  </cols>
  <sheetData>
    <row r="1" spans="1:26" ht="20.100000000000001" customHeight="1">
      <c r="A1" s="3598"/>
      <c r="B1" s="3599"/>
      <c r="C1" s="3599"/>
      <c r="D1" s="3600" t="s">
        <v>2902</v>
      </c>
      <c r="E1" s="3600"/>
      <c r="F1" s="3600"/>
      <c r="G1" s="3600"/>
      <c r="H1" s="3600"/>
      <c r="I1" s="3600"/>
      <c r="J1" s="3600"/>
      <c r="K1" s="3600"/>
      <c r="L1" s="3600"/>
      <c r="M1" s="3600"/>
      <c r="N1" s="3600"/>
      <c r="O1" s="3600"/>
      <c r="P1" s="3600"/>
      <c r="Q1" s="3600"/>
      <c r="R1" s="3599"/>
      <c r="S1" s="3599"/>
      <c r="T1" s="3599"/>
      <c r="U1" s="3599"/>
      <c r="V1" s="3599"/>
      <c r="W1" s="3599"/>
    </row>
    <row r="2" spans="1:26" ht="15" customHeight="1" thickBot="1"/>
    <row r="3" spans="1:26" ht="21.95" customHeight="1">
      <c r="A3" s="3603" t="s">
        <v>2903</v>
      </c>
      <c r="B3" s="3604"/>
      <c r="C3" s="3605"/>
      <c r="D3" s="3606" t="s">
        <v>2904</v>
      </c>
      <c r="E3" s="3604"/>
      <c r="F3" s="3606" t="s">
        <v>2905</v>
      </c>
      <c r="G3" s="3607"/>
      <c r="H3" s="3608"/>
      <c r="I3" s="3603" t="s">
        <v>2903</v>
      </c>
      <c r="J3" s="3604"/>
      <c r="K3" s="3605"/>
      <c r="L3" s="3606" t="s">
        <v>2904</v>
      </c>
      <c r="M3" s="3604"/>
      <c r="N3" s="3606" t="s">
        <v>2905</v>
      </c>
      <c r="O3" s="3607"/>
      <c r="P3" s="3609"/>
      <c r="Q3" s="3603" t="s">
        <v>2903</v>
      </c>
      <c r="R3" s="3604"/>
      <c r="S3" s="3605"/>
      <c r="T3" s="3606" t="s">
        <v>2904</v>
      </c>
      <c r="U3" s="3604"/>
      <c r="V3" s="3606" t="s">
        <v>2905</v>
      </c>
      <c r="W3" s="3607"/>
    </row>
    <row r="4" spans="1:26" s="3618" customFormat="1" ht="4.5" customHeight="1">
      <c r="A4" s="3610"/>
      <c r="B4" s="3611"/>
      <c r="C4" s="3611"/>
      <c r="D4" s="3612"/>
      <c r="E4" s="3611"/>
      <c r="F4" s="3613"/>
      <c r="G4" s="3614"/>
      <c r="H4" s="3615"/>
      <c r="I4" s="3610"/>
      <c r="J4" s="3611"/>
      <c r="K4" s="3611"/>
      <c r="L4" s="3612"/>
      <c r="M4" s="3611"/>
      <c r="N4" s="3613"/>
      <c r="O4" s="3614"/>
      <c r="P4" s="3616"/>
      <c r="Q4" s="3610"/>
      <c r="R4" s="3611"/>
      <c r="S4" s="3611"/>
      <c r="T4" s="3612"/>
      <c r="U4" s="3611"/>
      <c r="V4" s="3613"/>
      <c r="W4" s="3617"/>
      <c r="X4" s="3614"/>
      <c r="Y4" s="3614"/>
      <c r="Z4" s="3614"/>
    </row>
    <row r="5" spans="1:26" ht="15" customHeight="1">
      <c r="A5" s="3619" t="s">
        <v>2906</v>
      </c>
      <c r="B5" s="3601">
        <v>40</v>
      </c>
      <c r="C5" s="3601"/>
      <c r="D5" s="3620">
        <v>1907</v>
      </c>
      <c r="E5" s="3601"/>
      <c r="F5" s="3620">
        <v>119</v>
      </c>
      <c r="G5" s="3601"/>
      <c r="H5" s="3608"/>
      <c r="I5" s="3619" t="s">
        <v>2907</v>
      </c>
      <c r="J5" s="3601">
        <v>22</v>
      </c>
      <c r="K5" s="3601"/>
      <c r="L5" s="3620">
        <v>1947</v>
      </c>
      <c r="M5" s="3601"/>
      <c r="N5" s="3620">
        <v>79</v>
      </c>
      <c r="O5" s="3601"/>
      <c r="P5" s="3609"/>
      <c r="Q5" s="3619" t="s">
        <v>2907</v>
      </c>
      <c r="R5" s="3601">
        <v>62</v>
      </c>
      <c r="S5" s="3601"/>
      <c r="T5" s="3620">
        <v>1987</v>
      </c>
      <c r="U5" s="3601"/>
      <c r="V5" s="3620">
        <v>39</v>
      </c>
      <c r="W5" s="3621"/>
    </row>
    <row r="6" spans="1:26" ht="15" customHeight="1">
      <c r="A6" s="3609"/>
      <c r="B6" s="3601">
        <v>41</v>
      </c>
      <c r="C6" s="3601"/>
      <c r="D6" s="3620">
        <v>1908</v>
      </c>
      <c r="E6" s="3601"/>
      <c r="F6" s="3620">
        <v>118</v>
      </c>
      <c r="G6" s="3601"/>
      <c r="H6" s="3608"/>
      <c r="I6" s="3609"/>
      <c r="J6" s="3601">
        <v>23</v>
      </c>
      <c r="K6" s="3601"/>
      <c r="L6" s="3620">
        <v>1948</v>
      </c>
      <c r="M6" s="3601"/>
      <c r="N6" s="3620">
        <v>78</v>
      </c>
      <c r="O6" s="3601"/>
      <c r="P6" s="3609"/>
      <c r="Q6" s="3609"/>
      <c r="R6" s="3601">
        <v>63</v>
      </c>
      <c r="S6" s="3601"/>
      <c r="T6" s="3620">
        <v>1988</v>
      </c>
      <c r="U6" s="3601"/>
      <c r="V6" s="3620">
        <v>38</v>
      </c>
      <c r="W6" s="3621"/>
    </row>
    <row r="7" spans="1:26" ht="15" customHeight="1">
      <c r="A7" s="3609"/>
      <c r="B7" s="3601">
        <v>42</v>
      </c>
      <c r="C7" s="3601"/>
      <c r="D7" s="3620">
        <v>1909</v>
      </c>
      <c r="E7" s="3601"/>
      <c r="F7" s="3620">
        <v>117</v>
      </c>
      <c r="G7" s="3601"/>
      <c r="H7" s="3608"/>
      <c r="I7" s="3609"/>
      <c r="J7" s="3601">
        <v>24</v>
      </c>
      <c r="K7" s="3601"/>
      <c r="L7" s="3620">
        <v>1949</v>
      </c>
      <c r="M7" s="3601"/>
      <c r="N7" s="3620">
        <v>77</v>
      </c>
      <c r="O7" s="3601"/>
      <c r="P7" s="3609"/>
      <c r="Q7" s="3609" t="s">
        <v>2908</v>
      </c>
      <c r="S7" s="3601"/>
      <c r="T7" s="3620">
        <v>1989</v>
      </c>
      <c r="U7" s="3601"/>
      <c r="V7" s="3620">
        <v>37</v>
      </c>
      <c r="W7" s="3621"/>
    </row>
    <row r="8" spans="1:26" ht="15" customHeight="1">
      <c r="A8" s="3609"/>
      <c r="B8" s="3601">
        <v>43</v>
      </c>
      <c r="C8" s="3601"/>
      <c r="D8" s="3620">
        <v>1910</v>
      </c>
      <c r="E8" s="3601"/>
      <c r="F8" s="3620">
        <v>116</v>
      </c>
      <c r="G8" s="3601"/>
      <c r="H8" s="3608"/>
      <c r="I8" s="3609"/>
      <c r="J8" s="3601">
        <v>25</v>
      </c>
      <c r="K8" s="3601"/>
      <c r="L8" s="3620">
        <v>1950</v>
      </c>
      <c r="M8" s="3601"/>
      <c r="N8" s="3620">
        <v>76</v>
      </c>
      <c r="O8" s="3601"/>
      <c r="P8" s="3609"/>
      <c r="Q8" s="3619" t="s">
        <v>2909</v>
      </c>
      <c r="R8" s="3622">
        <v>2</v>
      </c>
      <c r="S8" s="3601"/>
      <c r="T8" s="3620">
        <v>1990</v>
      </c>
      <c r="U8" s="3601"/>
      <c r="V8" s="3620">
        <v>36</v>
      </c>
      <c r="W8" s="3621"/>
    </row>
    <row r="9" spans="1:26" ht="15" customHeight="1">
      <c r="A9" s="3623"/>
      <c r="B9" s="3624">
        <v>44</v>
      </c>
      <c r="C9" s="3601"/>
      <c r="D9" s="3620">
        <v>1911</v>
      </c>
      <c r="E9" s="3601"/>
      <c r="F9" s="3625">
        <v>115</v>
      </c>
      <c r="G9" s="3601"/>
      <c r="H9" s="3608"/>
      <c r="I9" s="3609"/>
      <c r="J9" s="3601">
        <v>26</v>
      </c>
      <c r="K9" s="3601"/>
      <c r="L9" s="3620">
        <v>1951</v>
      </c>
      <c r="M9" s="3601"/>
      <c r="N9" s="3625">
        <v>75</v>
      </c>
      <c r="O9" s="3601"/>
      <c r="P9" s="3609"/>
      <c r="Q9" s="3626"/>
      <c r="R9" s="3624">
        <v>3</v>
      </c>
      <c r="S9" s="3624"/>
      <c r="T9" s="3625">
        <v>1991</v>
      </c>
      <c r="U9" s="3601"/>
      <c r="V9" s="3620">
        <v>35</v>
      </c>
      <c r="W9" s="3621"/>
    </row>
    <row r="10" spans="1:26" ht="15" customHeight="1">
      <c r="A10" s="3627" t="s">
        <v>2910</v>
      </c>
      <c r="B10" s="3628"/>
      <c r="C10" s="3629"/>
      <c r="D10" s="3630">
        <v>1912</v>
      </c>
      <c r="E10" s="3629"/>
      <c r="F10" s="3620">
        <v>114</v>
      </c>
      <c r="G10" s="3629"/>
      <c r="H10" s="3608"/>
      <c r="I10" s="3631"/>
      <c r="J10" s="3629">
        <v>27</v>
      </c>
      <c r="K10" s="3629"/>
      <c r="L10" s="3630">
        <v>1952</v>
      </c>
      <c r="M10" s="3629"/>
      <c r="N10" s="3620">
        <v>74</v>
      </c>
      <c r="O10" s="3629"/>
      <c r="P10" s="3609"/>
      <c r="Q10" s="3631"/>
      <c r="R10" s="3629">
        <v>4</v>
      </c>
      <c r="S10" s="3629"/>
      <c r="T10" s="3630">
        <v>1992</v>
      </c>
      <c r="U10" s="3629"/>
      <c r="V10" s="3630">
        <v>34</v>
      </c>
      <c r="W10" s="3632"/>
    </row>
    <row r="11" spans="1:26" ht="15" customHeight="1">
      <c r="A11" s="3619" t="s">
        <v>2911</v>
      </c>
      <c r="B11" s="3622">
        <v>2</v>
      </c>
      <c r="C11" s="3601"/>
      <c r="D11" s="3620">
        <v>1913</v>
      </c>
      <c r="E11" s="3601"/>
      <c r="F11" s="3620">
        <v>113</v>
      </c>
      <c r="G11" s="3601"/>
      <c r="H11" s="3608"/>
      <c r="I11" s="3609"/>
      <c r="J11" s="3601">
        <v>28</v>
      </c>
      <c r="K11" s="3601"/>
      <c r="L11" s="3620">
        <v>1953</v>
      </c>
      <c r="M11" s="3601"/>
      <c r="N11" s="3620">
        <v>73</v>
      </c>
      <c r="O11" s="3601"/>
      <c r="P11" s="3609"/>
      <c r="Q11" s="3609"/>
      <c r="R11" s="3601">
        <v>5</v>
      </c>
      <c r="S11" s="3601"/>
      <c r="T11" s="3620">
        <v>1993</v>
      </c>
      <c r="U11" s="3601"/>
      <c r="V11" s="3620">
        <v>33</v>
      </c>
      <c r="W11" s="3621"/>
    </row>
    <row r="12" spans="1:26" ht="15" customHeight="1">
      <c r="A12" s="3609"/>
      <c r="B12" s="3601">
        <v>3</v>
      </c>
      <c r="C12" s="3601"/>
      <c r="D12" s="3620">
        <v>1914</v>
      </c>
      <c r="E12" s="3601"/>
      <c r="F12" s="3620">
        <v>112</v>
      </c>
      <c r="G12" s="3601"/>
      <c r="H12" s="3608"/>
      <c r="I12" s="3609"/>
      <c r="J12" s="3601">
        <v>29</v>
      </c>
      <c r="K12" s="3601"/>
      <c r="L12" s="3620">
        <v>1954</v>
      </c>
      <c r="M12" s="3601"/>
      <c r="N12" s="3620">
        <v>72</v>
      </c>
      <c r="O12" s="3601"/>
      <c r="P12" s="3609"/>
      <c r="Q12" s="3609"/>
      <c r="R12" s="3601">
        <v>6</v>
      </c>
      <c r="S12" s="3601"/>
      <c r="T12" s="3620">
        <v>1994</v>
      </c>
      <c r="U12" s="3601"/>
      <c r="V12" s="3620">
        <v>32</v>
      </c>
      <c r="W12" s="3621"/>
    </row>
    <row r="13" spans="1:26" ht="15" customHeight="1">
      <c r="A13" s="3609"/>
      <c r="B13" s="3601">
        <v>4</v>
      </c>
      <c r="C13" s="3601"/>
      <c r="D13" s="3620">
        <v>1915</v>
      </c>
      <c r="E13" s="3601"/>
      <c r="F13" s="3620">
        <v>111</v>
      </c>
      <c r="G13" s="3601"/>
      <c r="H13" s="3608"/>
      <c r="I13" s="3609"/>
      <c r="J13" s="3601">
        <v>30</v>
      </c>
      <c r="K13" s="3601"/>
      <c r="L13" s="3620">
        <v>1955</v>
      </c>
      <c r="M13" s="3601"/>
      <c r="N13" s="3620">
        <v>71</v>
      </c>
      <c r="O13" s="3601"/>
      <c r="P13" s="3609"/>
      <c r="Q13" s="3609"/>
      <c r="R13" s="3622">
        <v>7</v>
      </c>
      <c r="S13" s="3601"/>
      <c r="T13" s="3620">
        <v>1995</v>
      </c>
      <c r="U13" s="3601"/>
      <c r="V13" s="3620">
        <v>31</v>
      </c>
      <c r="W13" s="3621"/>
    </row>
    <row r="14" spans="1:26" ht="15" customHeight="1">
      <c r="A14" s="3609"/>
      <c r="B14" s="3601">
        <v>5</v>
      </c>
      <c r="C14" s="3624"/>
      <c r="D14" s="3625">
        <v>1916</v>
      </c>
      <c r="E14" s="3624"/>
      <c r="F14" s="3625">
        <v>110</v>
      </c>
      <c r="G14" s="3624"/>
      <c r="H14" s="3608"/>
      <c r="I14" s="3623"/>
      <c r="J14" s="3624">
        <v>31</v>
      </c>
      <c r="K14" s="3624"/>
      <c r="L14" s="3625">
        <v>1956</v>
      </c>
      <c r="M14" s="3624"/>
      <c r="N14" s="3625">
        <v>70</v>
      </c>
      <c r="O14" s="3624"/>
      <c r="P14" s="3609"/>
      <c r="Q14" s="3626"/>
      <c r="R14" s="3624">
        <v>8</v>
      </c>
      <c r="S14" s="3624"/>
      <c r="T14" s="3625">
        <v>1996</v>
      </c>
      <c r="U14" s="3624"/>
      <c r="V14" s="3620">
        <v>30</v>
      </c>
      <c r="W14" s="3633"/>
    </row>
    <row r="15" spans="1:26" ht="15" customHeight="1">
      <c r="A15" s="3634"/>
      <c r="B15" s="3629">
        <v>6</v>
      </c>
      <c r="C15" s="3601"/>
      <c r="D15" s="3620">
        <v>1917</v>
      </c>
      <c r="E15" s="3601"/>
      <c r="F15" s="3620">
        <v>109</v>
      </c>
      <c r="G15" s="3601"/>
      <c r="H15" s="3608"/>
      <c r="I15" s="3609"/>
      <c r="J15" s="3601">
        <v>32</v>
      </c>
      <c r="K15" s="3601"/>
      <c r="L15" s="3620">
        <v>1957</v>
      </c>
      <c r="M15" s="3601"/>
      <c r="N15" s="3620">
        <v>69</v>
      </c>
      <c r="O15" s="3601"/>
      <c r="P15" s="3609"/>
      <c r="Q15" s="3609"/>
      <c r="R15" s="3601">
        <v>9</v>
      </c>
      <c r="S15" s="3601"/>
      <c r="T15" s="3620">
        <v>1997</v>
      </c>
      <c r="U15" s="3601"/>
      <c r="V15" s="3630">
        <v>29</v>
      </c>
      <c r="W15" s="3621"/>
    </row>
    <row r="16" spans="1:26" ht="15" customHeight="1">
      <c r="A16" s="3609"/>
      <c r="B16" s="3601">
        <v>7</v>
      </c>
      <c r="C16" s="3601"/>
      <c r="D16" s="3620">
        <v>1918</v>
      </c>
      <c r="E16" s="3601"/>
      <c r="F16" s="3620">
        <v>108</v>
      </c>
      <c r="G16" s="3601"/>
      <c r="H16" s="3608"/>
      <c r="I16" s="3609"/>
      <c r="J16" s="3601">
        <v>33</v>
      </c>
      <c r="K16" s="3601"/>
      <c r="L16" s="3620">
        <v>1958</v>
      </c>
      <c r="M16" s="3601"/>
      <c r="N16" s="3620">
        <v>68</v>
      </c>
      <c r="O16" s="3601"/>
      <c r="P16" s="3609"/>
      <c r="Q16" s="3609"/>
      <c r="R16" s="3601">
        <v>10</v>
      </c>
      <c r="S16" s="3601"/>
      <c r="T16" s="3620">
        <v>1998</v>
      </c>
      <c r="U16" s="3601"/>
      <c r="V16" s="3620">
        <v>28</v>
      </c>
      <c r="W16" s="3621"/>
    </row>
    <row r="17" spans="1:23" ht="15" customHeight="1">
      <c r="A17" s="3609"/>
      <c r="B17" s="3601">
        <v>8</v>
      </c>
      <c r="C17" s="3601"/>
      <c r="D17" s="3620">
        <v>1919</v>
      </c>
      <c r="E17" s="3601"/>
      <c r="F17" s="3620">
        <v>107</v>
      </c>
      <c r="G17" s="3601"/>
      <c r="H17" s="3608"/>
      <c r="I17" s="3609"/>
      <c r="J17" s="3601">
        <v>34</v>
      </c>
      <c r="K17" s="3601"/>
      <c r="L17" s="3620">
        <v>1959</v>
      </c>
      <c r="M17" s="3601"/>
      <c r="N17" s="3620">
        <v>67</v>
      </c>
      <c r="O17" s="3601"/>
      <c r="P17" s="3609"/>
      <c r="Q17" s="3609"/>
      <c r="R17" s="3601">
        <v>11</v>
      </c>
      <c r="S17" s="3601"/>
      <c r="T17" s="3620">
        <v>1999</v>
      </c>
      <c r="U17" s="3601"/>
      <c r="V17" s="3620">
        <v>27</v>
      </c>
      <c r="W17" s="3621"/>
    </row>
    <row r="18" spans="1:23" ht="15" customHeight="1">
      <c r="A18" s="3609"/>
      <c r="B18" s="3601">
        <v>9</v>
      </c>
      <c r="C18" s="3601"/>
      <c r="D18" s="3620">
        <v>1920</v>
      </c>
      <c r="E18" s="3601"/>
      <c r="F18" s="3620">
        <v>106</v>
      </c>
      <c r="G18" s="3601"/>
      <c r="H18" s="3608"/>
      <c r="I18" s="3609"/>
      <c r="J18" s="3601">
        <v>35</v>
      </c>
      <c r="K18" s="3601"/>
      <c r="L18" s="3620">
        <v>1960</v>
      </c>
      <c r="M18" s="3601"/>
      <c r="N18" s="3620">
        <v>66</v>
      </c>
      <c r="O18" s="3601"/>
      <c r="P18" s="3609"/>
      <c r="Q18" s="3609"/>
      <c r="R18" s="3601">
        <v>12</v>
      </c>
      <c r="S18" s="3601"/>
      <c r="T18" s="3620">
        <v>2000</v>
      </c>
      <c r="U18" s="3601"/>
      <c r="V18" s="3620">
        <v>26</v>
      </c>
      <c r="W18" s="3621"/>
    </row>
    <row r="19" spans="1:23" ht="15" customHeight="1">
      <c r="A19" s="3623"/>
      <c r="B19" s="3624">
        <v>10</v>
      </c>
      <c r="C19" s="3601"/>
      <c r="D19" s="3620">
        <v>1921</v>
      </c>
      <c r="E19" s="3601"/>
      <c r="F19" s="3625">
        <v>105</v>
      </c>
      <c r="G19" s="3601"/>
      <c r="H19" s="3608"/>
      <c r="I19" s="3609"/>
      <c r="J19" s="3601">
        <v>36</v>
      </c>
      <c r="K19" s="3601"/>
      <c r="L19" s="3620">
        <v>1961</v>
      </c>
      <c r="M19" s="3601"/>
      <c r="N19" s="3625">
        <v>65</v>
      </c>
      <c r="O19" s="3601"/>
      <c r="P19" s="3609"/>
      <c r="Q19" s="3609"/>
      <c r="R19" s="3601">
        <v>13</v>
      </c>
      <c r="S19" s="3601"/>
      <c r="T19" s="3620">
        <v>2001</v>
      </c>
      <c r="U19" s="3601"/>
      <c r="V19" s="3620">
        <v>25</v>
      </c>
      <c r="W19" s="3621"/>
    </row>
    <row r="20" spans="1:23" ht="15" customHeight="1">
      <c r="A20" s="3619"/>
      <c r="B20" s="3601">
        <v>11</v>
      </c>
      <c r="C20" s="3629"/>
      <c r="D20" s="3630">
        <v>1922</v>
      </c>
      <c r="E20" s="3629"/>
      <c r="F20" s="3620">
        <v>104</v>
      </c>
      <c r="G20" s="3629"/>
      <c r="H20" s="3608"/>
      <c r="I20" s="3631"/>
      <c r="J20" s="3629">
        <v>37</v>
      </c>
      <c r="K20" s="3629"/>
      <c r="L20" s="3630">
        <v>1962</v>
      </c>
      <c r="M20" s="3629"/>
      <c r="N20" s="3620">
        <v>64</v>
      </c>
      <c r="O20" s="3629"/>
      <c r="P20" s="3609"/>
      <c r="Q20" s="3631"/>
      <c r="R20" s="3629">
        <v>14</v>
      </c>
      <c r="S20" s="3629"/>
      <c r="T20" s="3630">
        <v>2002</v>
      </c>
      <c r="U20" s="3629"/>
      <c r="V20" s="3630">
        <v>24</v>
      </c>
      <c r="W20" s="3632"/>
    </row>
    <row r="21" spans="1:23" ht="15" customHeight="1">
      <c r="A21" s="3609"/>
      <c r="B21" s="3601">
        <v>12</v>
      </c>
      <c r="C21" s="3601"/>
      <c r="D21" s="3620">
        <v>1923</v>
      </c>
      <c r="E21" s="3601"/>
      <c r="F21" s="3620">
        <v>103</v>
      </c>
      <c r="G21" s="3601"/>
      <c r="H21" s="3608"/>
      <c r="I21" s="3609"/>
      <c r="J21" s="3601">
        <v>38</v>
      </c>
      <c r="K21" s="3601"/>
      <c r="L21" s="3620">
        <v>1963</v>
      </c>
      <c r="M21" s="3601"/>
      <c r="N21" s="3620">
        <v>63</v>
      </c>
      <c r="O21" s="3601"/>
      <c r="P21" s="3609"/>
      <c r="Q21" s="3609"/>
      <c r="R21" s="3601">
        <v>15</v>
      </c>
      <c r="S21" s="3601"/>
      <c r="T21" s="3620">
        <v>2003</v>
      </c>
      <c r="U21" s="3601"/>
      <c r="V21" s="3620">
        <v>23</v>
      </c>
      <c r="W21" s="3621"/>
    </row>
    <row r="22" spans="1:23" ht="15" customHeight="1">
      <c r="A22" s="3609"/>
      <c r="B22" s="3601">
        <v>13</v>
      </c>
      <c r="C22" s="3601"/>
      <c r="D22" s="3620">
        <v>1924</v>
      </c>
      <c r="E22" s="3601"/>
      <c r="F22" s="3620">
        <v>102</v>
      </c>
      <c r="G22" s="3601"/>
      <c r="H22" s="3608"/>
      <c r="I22" s="3609"/>
      <c r="J22" s="3601">
        <v>39</v>
      </c>
      <c r="K22" s="3601"/>
      <c r="L22" s="3620">
        <v>1964</v>
      </c>
      <c r="M22" s="3601"/>
      <c r="N22" s="3620">
        <v>62</v>
      </c>
      <c r="O22" s="3601"/>
      <c r="P22" s="3609"/>
      <c r="Q22" s="3609"/>
      <c r="R22" s="3601">
        <v>16</v>
      </c>
      <c r="S22" s="3601"/>
      <c r="T22" s="3620">
        <v>2004</v>
      </c>
      <c r="U22" s="3601"/>
      <c r="V22" s="3620">
        <v>22</v>
      </c>
      <c r="W22" s="3621"/>
    </row>
    <row r="23" spans="1:23" ht="15" customHeight="1">
      <c r="A23" s="3609"/>
      <c r="B23" s="3601">
        <v>14</v>
      </c>
      <c r="C23" s="3601"/>
      <c r="D23" s="3620">
        <v>1925</v>
      </c>
      <c r="E23" s="3601"/>
      <c r="F23" s="3620">
        <v>101</v>
      </c>
      <c r="G23" s="3601"/>
      <c r="H23" s="3608"/>
      <c r="I23" s="3609"/>
      <c r="J23" s="3601">
        <v>40</v>
      </c>
      <c r="K23" s="3601"/>
      <c r="L23" s="3620">
        <v>1965</v>
      </c>
      <c r="M23" s="3601"/>
      <c r="N23" s="3620">
        <v>61</v>
      </c>
      <c r="O23" s="3601"/>
      <c r="P23" s="3609"/>
      <c r="Q23" s="3609"/>
      <c r="R23" s="3601">
        <v>17</v>
      </c>
      <c r="S23" s="3601"/>
      <c r="T23" s="3620">
        <v>2005</v>
      </c>
      <c r="U23" s="3601"/>
      <c r="V23" s="3620">
        <v>21</v>
      </c>
      <c r="W23" s="3621"/>
    </row>
    <row r="24" spans="1:23" ht="15" customHeight="1">
      <c r="A24" s="3609" t="s">
        <v>2912</v>
      </c>
      <c r="B24" s="3601"/>
      <c r="C24" s="3601"/>
      <c r="D24" s="3620">
        <v>1926</v>
      </c>
      <c r="E24" s="3601"/>
      <c r="F24" s="3620">
        <v>100</v>
      </c>
      <c r="G24" s="3601"/>
      <c r="H24" s="3608"/>
      <c r="I24" s="3609"/>
      <c r="J24" s="3601">
        <v>41</v>
      </c>
      <c r="K24" s="3601"/>
      <c r="L24" s="3620">
        <v>1966</v>
      </c>
      <c r="M24" s="3601"/>
      <c r="N24" s="3620">
        <v>60</v>
      </c>
      <c r="O24" s="3601"/>
      <c r="P24" s="3609"/>
      <c r="Q24" s="3609"/>
      <c r="R24" s="3601">
        <v>18</v>
      </c>
      <c r="S24" s="3601"/>
      <c r="T24" s="3620">
        <v>2006</v>
      </c>
      <c r="U24" s="3601"/>
      <c r="V24" s="3620">
        <v>20</v>
      </c>
      <c r="W24" s="3621"/>
    </row>
    <row r="25" spans="1:23" ht="15" customHeight="1">
      <c r="A25" s="3634" t="s">
        <v>2907</v>
      </c>
      <c r="B25" s="3635">
        <v>2</v>
      </c>
      <c r="C25" s="3629"/>
      <c r="D25" s="3630">
        <v>1927</v>
      </c>
      <c r="E25" s="3629"/>
      <c r="F25" s="3630">
        <v>99</v>
      </c>
      <c r="G25" s="3632"/>
      <c r="H25" s="3608"/>
      <c r="I25" s="3634"/>
      <c r="J25" s="3629">
        <v>42</v>
      </c>
      <c r="K25" s="3629"/>
      <c r="L25" s="3630">
        <v>1967</v>
      </c>
      <c r="M25" s="3629"/>
      <c r="N25" s="3630">
        <v>59</v>
      </c>
      <c r="O25" s="3632"/>
      <c r="P25" s="3609"/>
      <c r="Q25" s="3634"/>
      <c r="R25" s="3629">
        <v>19</v>
      </c>
      <c r="S25" s="3629"/>
      <c r="T25" s="3630">
        <v>2007</v>
      </c>
      <c r="U25" s="3629"/>
      <c r="V25" s="3630">
        <v>19</v>
      </c>
      <c r="W25" s="3632"/>
    </row>
    <row r="26" spans="1:23" ht="15" customHeight="1">
      <c r="A26" s="3609"/>
      <c r="B26" s="3601">
        <v>3</v>
      </c>
      <c r="C26" s="3601"/>
      <c r="D26" s="3620">
        <v>1928</v>
      </c>
      <c r="E26" s="3601"/>
      <c r="F26" s="3620">
        <v>98</v>
      </c>
      <c r="G26" s="3601"/>
      <c r="H26" s="3608"/>
      <c r="I26" s="3609"/>
      <c r="J26" s="3601">
        <v>43</v>
      </c>
      <c r="K26" s="3601"/>
      <c r="L26" s="3620">
        <v>1968</v>
      </c>
      <c r="M26" s="3601"/>
      <c r="N26" s="3620">
        <v>58</v>
      </c>
      <c r="O26" s="3601"/>
      <c r="P26" s="3609"/>
      <c r="Q26" s="3609"/>
      <c r="R26" s="3601">
        <v>20</v>
      </c>
      <c r="S26" s="3601"/>
      <c r="T26" s="3620">
        <v>2008</v>
      </c>
      <c r="U26" s="3601"/>
      <c r="V26" s="3620">
        <v>18</v>
      </c>
      <c r="W26" s="3621"/>
    </row>
    <row r="27" spans="1:23" ht="15" customHeight="1">
      <c r="A27" s="3609"/>
      <c r="B27" s="3601">
        <v>4</v>
      </c>
      <c r="C27" s="3601"/>
      <c r="D27" s="3620">
        <v>1929</v>
      </c>
      <c r="E27" s="3601"/>
      <c r="F27" s="3620">
        <v>97</v>
      </c>
      <c r="G27" s="3601"/>
      <c r="H27" s="3608"/>
      <c r="I27" s="3609"/>
      <c r="J27" s="3601">
        <v>44</v>
      </c>
      <c r="K27" s="3601"/>
      <c r="L27" s="3620">
        <v>1969</v>
      </c>
      <c r="M27" s="3601"/>
      <c r="N27" s="3620">
        <v>57</v>
      </c>
      <c r="O27" s="3601"/>
      <c r="P27" s="3609"/>
      <c r="Q27" s="3609"/>
      <c r="R27" s="3601">
        <v>21</v>
      </c>
      <c r="S27" s="3601"/>
      <c r="T27" s="3620">
        <v>2009</v>
      </c>
      <c r="U27" s="3601"/>
      <c r="V27" s="3620">
        <v>17</v>
      </c>
      <c r="W27" s="3621"/>
    </row>
    <row r="28" spans="1:23" ht="15" customHeight="1">
      <c r="A28" s="3609"/>
      <c r="B28" s="3601">
        <v>5</v>
      </c>
      <c r="C28" s="3601"/>
      <c r="D28" s="3620">
        <v>1930</v>
      </c>
      <c r="E28" s="3601"/>
      <c r="F28" s="3620">
        <v>96</v>
      </c>
      <c r="G28" s="3601"/>
      <c r="H28" s="3608"/>
      <c r="I28" s="3609"/>
      <c r="J28" s="3601">
        <v>45</v>
      </c>
      <c r="K28" s="3601"/>
      <c r="L28" s="3620">
        <v>1970</v>
      </c>
      <c r="M28" s="3601"/>
      <c r="N28" s="3620">
        <v>56</v>
      </c>
      <c r="O28" s="3601"/>
      <c r="P28" s="3609"/>
      <c r="Q28" s="3609"/>
      <c r="R28" s="3601">
        <v>22</v>
      </c>
      <c r="S28" s="3601"/>
      <c r="T28" s="3620">
        <v>2010</v>
      </c>
      <c r="U28" s="3601"/>
      <c r="V28" s="3620">
        <v>16</v>
      </c>
      <c r="W28" s="3621"/>
    </row>
    <row r="29" spans="1:23" ht="15" customHeight="1">
      <c r="A29" s="3609"/>
      <c r="B29" s="3601">
        <v>6</v>
      </c>
      <c r="C29" s="3624"/>
      <c r="D29" s="3625">
        <v>1931</v>
      </c>
      <c r="E29" s="3624"/>
      <c r="F29" s="3625">
        <v>95</v>
      </c>
      <c r="G29" s="3624"/>
      <c r="H29" s="3608"/>
      <c r="I29" s="3626"/>
      <c r="J29" s="3624">
        <v>46</v>
      </c>
      <c r="K29" s="3624"/>
      <c r="L29" s="3625">
        <v>1971</v>
      </c>
      <c r="M29" s="3624"/>
      <c r="N29" s="3625">
        <v>55</v>
      </c>
      <c r="O29" s="3624"/>
      <c r="P29" s="3609"/>
      <c r="Q29" s="3623"/>
      <c r="R29" s="3624">
        <v>23</v>
      </c>
      <c r="S29" s="3624"/>
      <c r="T29" s="3625">
        <v>2011</v>
      </c>
      <c r="U29" s="3624"/>
      <c r="V29" s="3620">
        <v>15</v>
      </c>
      <c r="W29" s="3633"/>
    </row>
    <row r="30" spans="1:23" ht="15" customHeight="1">
      <c r="A30" s="3631"/>
      <c r="B30" s="3629">
        <v>7</v>
      </c>
      <c r="C30" s="3601"/>
      <c r="D30" s="3620">
        <v>1932</v>
      </c>
      <c r="E30" s="3601"/>
      <c r="F30" s="3620">
        <v>94</v>
      </c>
      <c r="G30" s="3601"/>
      <c r="H30" s="3608"/>
      <c r="I30" s="3609"/>
      <c r="J30" s="3601">
        <v>47</v>
      </c>
      <c r="K30" s="3601"/>
      <c r="L30" s="3620">
        <v>1972</v>
      </c>
      <c r="M30" s="3601"/>
      <c r="N30" s="3620">
        <v>54</v>
      </c>
      <c r="O30" s="3601"/>
      <c r="P30" s="3609"/>
      <c r="Q30" s="3609"/>
      <c r="R30" s="3601">
        <v>24</v>
      </c>
      <c r="S30" s="3601"/>
      <c r="T30" s="3620">
        <v>2012</v>
      </c>
      <c r="U30" s="3601"/>
      <c r="V30" s="3636">
        <v>14</v>
      </c>
      <c r="W30" s="3621"/>
    </row>
    <row r="31" spans="1:23" ht="15" customHeight="1">
      <c r="A31" s="3609"/>
      <c r="B31" s="3601">
        <v>8</v>
      </c>
      <c r="C31" s="3601"/>
      <c r="D31" s="3620">
        <v>1933</v>
      </c>
      <c r="E31" s="3601"/>
      <c r="F31" s="3620">
        <v>93</v>
      </c>
      <c r="G31" s="3601"/>
      <c r="H31" s="3608"/>
      <c r="I31" s="3609"/>
      <c r="J31" s="3601">
        <v>48</v>
      </c>
      <c r="K31" s="3601"/>
      <c r="L31" s="3620">
        <v>1973</v>
      </c>
      <c r="M31" s="3601"/>
      <c r="N31" s="3620">
        <v>53</v>
      </c>
      <c r="O31" s="3601"/>
      <c r="P31" s="3609"/>
      <c r="Q31" s="3609"/>
      <c r="R31" s="3601">
        <v>25</v>
      </c>
      <c r="S31" s="3601"/>
      <c r="T31" s="3620">
        <v>2013</v>
      </c>
      <c r="U31" s="3601"/>
      <c r="V31" s="3620">
        <v>13</v>
      </c>
      <c r="W31" s="3621"/>
    </row>
    <row r="32" spans="1:23" ht="15" customHeight="1">
      <c r="A32" s="3609"/>
      <c r="B32" s="3601">
        <v>9</v>
      </c>
      <c r="C32" s="3601"/>
      <c r="D32" s="3620">
        <v>1934</v>
      </c>
      <c r="E32" s="3601"/>
      <c r="F32" s="3620">
        <v>92</v>
      </c>
      <c r="G32" s="3601"/>
      <c r="H32" s="3608"/>
      <c r="I32" s="3609"/>
      <c r="J32" s="3601">
        <v>49</v>
      </c>
      <c r="K32" s="3601"/>
      <c r="L32" s="3620">
        <v>1974</v>
      </c>
      <c r="M32" s="3601"/>
      <c r="N32" s="3620">
        <v>52</v>
      </c>
      <c r="O32" s="3601"/>
      <c r="P32" s="3609"/>
      <c r="Q32" s="3609"/>
      <c r="R32" s="3601">
        <v>26</v>
      </c>
      <c r="S32" s="3601"/>
      <c r="T32" s="3620">
        <v>2014</v>
      </c>
      <c r="U32" s="3601"/>
      <c r="V32" s="3620">
        <v>12</v>
      </c>
      <c r="W32" s="3621"/>
    </row>
    <row r="33" spans="1:26" ht="15" customHeight="1">
      <c r="A33" s="3609"/>
      <c r="B33" s="3601">
        <v>10</v>
      </c>
      <c r="C33" s="3601"/>
      <c r="D33" s="3620">
        <v>1935</v>
      </c>
      <c r="E33" s="3601"/>
      <c r="F33" s="3620">
        <v>91</v>
      </c>
      <c r="G33" s="3601"/>
      <c r="H33" s="3608"/>
      <c r="I33" s="3609"/>
      <c r="J33" s="3601">
        <v>50</v>
      </c>
      <c r="K33" s="3601"/>
      <c r="L33" s="3620">
        <v>1975</v>
      </c>
      <c r="M33" s="3601"/>
      <c r="N33" s="3620">
        <v>51</v>
      </c>
      <c r="O33" s="3601"/>
      <c r="P33" s="3609"/>
      <c r="Q33" s="3609"/>
      <c r="R33" s="3601">
        <v>27</v>
      </c>
      <c r="S33" s="3601"/>
      <c r="T33" s="3620">
        <v>2015</v>
      </c>
      <c r="U33" s="3601"/>
      <c r="V33" s="3620">
        <v>11</v>
      </c>
      <c r="W33" s="3621"/>
    </row>
    <row r="34" spans="1:26" ht="15" customHeight="1">
      <c r="A34" s="3623"/>
      <c r="B34" s="3624">
        <v>11</v>
      </c>
      <c r="C34" s="3601"/>
      <c r="D34" s="3620">
        <v>1936</v>
      </c>
      <c r="E34" s="3601"/>
      <c r="F34" s="3625">
        <v>90</v>
      </c>
      <c r="G34" s="3601"/>
      <c r="H34" s="3608"/>
      <c r="I34" s="3609"/>
      <c r="J34" s="3601">
        <v>51</v>
      </c>
      <c r="K34" s="3601"/>
      <c r="L34" s="3620">
        <v>1976</v>
      </c>
      <c r="M34" s="3601"/>
      <c r="N34" s="3625">
        <v>50</v>
      </c>
      <c r="O34" s="3601"/>
      <c r="P34" s="3609"/>
      <c r="Q34" s="3609"/>
      <c r="R34" s="3601">
        <v>28</v>
      </c>
      <c r="S34" s="3601"/>
      <c r="T34" s="3620">
        <v>2016</v>
      </c>
      <c r="U34" s="3601"/>
      <c r="V34" s="3620">
        <v>10</v>
      </c>
      <c r="W34" s="3621"/>
    </row>
    <row r="35" spans="1:26" ht="15" customHeight="1">
      <c r="A35" s="3609"/>
      <c r="B35" s="3601">
        <v>12</v>
      </c>
      <c r="C35" s="3629"/>
      <c r="D35" s="3630">
        <v>1937</v>
      </c>
      <c r="E35" s="3629"/>
      <c r="F35" s="3620">
        <v>89</v>
      </c>
      <c r="G35" s="3629"/>
      <c r="H35" s="3608"/>
      <c r="I35" s="3631"/>
      <c r="J35" s="3629">
        <v>52</v>
      </c>
      <c r="K35" s="3629"/>
      <c r="L35" s="3630">
        <v>1977</v>
      </c>
      <c r="M35" s="3629"/>
      <c r="N35" s="3620">
        <v>49</v>
      </c>
      <c r="O35" s="3629"/>
      <c r="P35" s="3609"/>
      <c r="Q35" s="3631"/>
      <c r="R35" s="3629">
        <v>29</v>
      </c>
      <c r="S35" s="3629"/>
      <c r="T35" s="3630">
        <v>2017</v>
      </c>
      <c r="U35" s="3629"/>
      <c r="V35" s="3630">
        <v>9</v>
      </c>
      <c r="W35" s="3632"/>
    </row>
    <row r="36" spans="1:26" ht="15" customHeight="1">
      <c r="A36" s="3609"/>
      <c r="B36" s="3601">
        <v>13</v>
      </c>
      <c r="C36" s="3601"/>
      <c r="D36" s="3620">
        <v>1938</v>
      </c>
      <c r="E36" s="3601"/>
      <c r="F36" s="3620">
        <v>88</v>
      </c>
      <c r="G36" s="3601"/>
      <c r="H36" s="3608"/>
      <c r="I36" s="3609"/>
      <c r="J36" s="3601">
        <v>53</v>
      </c>
      <c r="K36" s="3601"/>
      <c r="L36" s="3620">
        <v>1978</v>
      </c>
      <c r="M36" s="3601"/>
      <c r="N36" s="3620">
        <v>48</v>
      </c>
      <c r="O36" s="3601"/>
      <c r="P36" s="3609"/>
      <c r="Q36" s="3609"/>
      <c r="R36" s="3601">
        <v>30</v>
      </c>
      <c r="S36" s="3601"/>
      <c r="T36" s="3620">
        <v>2018</v>
      </c>
      <c r="U36" s="3601"/>
      <c r="V36" s="3620">
        <v>8</v>
      </c>
      <c r="W36" s="3621"/>
    </row>
    <row r="37" spans="1:26" ht="15" customHeight="1">
      <c r="A37" s="3609"/>
      <c r="B37" s="3601">
        <v>14</v>
      </c>
      <c r="C37" s="3601"/>
      <c r="D37" s="3620">
        <v>1939</v>
      </c>
      <c r="E37" s="3601"/>
      <c r="F37" s="3620">
        <v>87</v>
      </c>
      <c r="G37" s="3601"/>
      <c r="H37" s="3608"/>
      <c r="I37" s="3609"/>
      <c r="J37" s="3601">
        <v>54</v>
      </c>
      <c r="K37" s="3601"/>
      <c r="L37" s="3620">
        <v>1979</v>
      </c>
      <c r="M37" s="3601"/>
      <c r="N37" s="3620">
        <v>47</v>
      </c>
      <c r="O37" s="3601"/>
      <c r="P37" s="3609"/>
      <c r="Q37" s="3609" t="s">
        <v>2913</v>
      </c>
      <c r="S37" s="3601"/>
      <c r="T37" s="3620">
        <v>2019</v>
      </c>
      <c r="U37" s="3601"/>
      <c r="V37" s="3620">
        <v>7</v>
      </c>
      <c r="W37" s="3621"/>
    </row>
    <row r="38" spans="1:26" ht="15" customHeight="1">
      <c r="A38" s="3609"/>
      <c r="B38" s="3601">
        <v>15</v>
      </c>
      <c r="C38" s="3601"/>
      <c r="D38" s="3620">
        <v>1940</v>
      </c>
      <c r="E38" s="3601"/>
      <c r="F38" s="3620">
        <v>86</v>
      </c>
      <c r="G38" s="3601"/>
      <c r="H38" s="3608"/>
      <c r="I38" s="3609"/>
      <c r="J38" s="3601">
        <v>55</v>
      </c>
      <c r="K38" s="3601"/>
      <c r="L38" s="3620">
        <v>1980</v>
      </c>
      <c r="M38" s="3601"/>
      <c r="N38" s="3620">
        <v>46</v>
      </c>
      <c r="O38" s="3601"/>
      <c r="P38" s="3609"/>
      <c r="Q38" s="3637" t="s">
        <v>2914</v>
      </c>
      <c r="R38" s="3622">
        <v>2</v>
      </c>
      <c r="S38" s="3601"/>
      <c r="T38" s="3620">
        <v>2020</v>
      </c>
      <c r="U38" s="3638"/>
      <c r="V38" s="3620">
        <v>6</v>
      </c>
      <c r="W38" s="3621"/>
    </row>
    <row r="39" spans="1:26" ht="15" customHeight="1">
      <c r="A39" s="3623"/>
      <c r="B39" s="3624">
        <v>16</v>
      </c>
      <c r="C39" s="3624"/>
      <c r="D39" s="3625">
        <v>1941</v>
      </c>
      <c r="E39" s="3624"/>
      <c r="F39" s="3625">
        <v>85</v>
      </c>
      <c r="G39" s="3624"/>
      <c r="H39" s="3608"/>
      <c r="I39" s="3623"/>
      <c r="J39" s="3624">
        <v>56</v>
      </c>
      <c r="K39" s="3624"/>
      <c r="L39" s="3625">
        <v>1981</v>
      </c>
      <c r="M39" s="3624"/>
      <c r="N39" s="3625">
        <v>45</v>
      </c>
      <c r="O39" s="3624"/>
      <c r="P39" s="3609"/>
      <c r="Q39" s="3637"/>
      <c r="R39" s="3622">
        <v>3</v>
      </c>
      <c r="S39" s="3601"/>
      <c r="T39" s="3620">
        <v>2021</v>
      </c>
      <c r="U39" s="3638"/>
      <c r="V39" s="3620">
        <v>5</v>
      </c>
      <c r="W39" s="3621"/>
    </row>
    <row r="40" spans="1:26" ht="15" customHeight="1">
      <c r="A40" s="3609"/>
      <c r="B40" s="3601">
        <v>17</v>
      </c>
      <c r="C40" s="3601"/>
      <c r="D40" s="3620">
        <v>1942</v>
      </c>
      <c r="E40" s="3601"/>
      <c r="F40" s="3620">
        <v>84</v>
      </c>
      <c r="G40" s="3601"/>
      <c r="H40" s="3608"/>
      <c r="I40" s="3609"/>
      <c r="J40" s="3601">
        <v>57</v>
      </c>
      <c r="K40" s="3601"/>
      <c r="L40" s="3620">
        <v>1982</v>
      </c>
      <c r="M40" s="3601"/>
      <c r="N40" s="3620">
        <v>44</v>
      </c>
      <c r="O40" s="3601"/>
      <c r="P40" s="3609"/>
      <c r="Q40" s="3639"/>
      <c r="R40" s="3635">
        <v>4</v>
      </c>
      <c r="S40" s="3629"/>
      <c r="T40" s="3630">
        <v>2022</v>
      </c>
      <c r="U40" s="3640"/>
      <c r="V40" s="3630">
        <v>4</v>
      </c>
      <c r="W40" s="3632"/>
    </row>
    <row r="41" spans="1:26" ht="15" customHeight="1">
      <c r="A41" s="3609"/>
      <c r="B41" s="3601">
        <v>18</v>
      </c>
      <c r="C41" s="3601"/>
      <c r="D41" s="3620">
        <v>1943</v>
      </c>
      <c r="E41" s="3601"/>
      <c r="F41" s="3620">
        <v>83</v>
      </c>
      <c r="G41" s="3601"/>
      <c r="H41" s="3608"/>
      <c r="I41" s="3609"/>
      <c r="J41" s="3601">
        <v>58</v>
      </c>
      <c r="K41" s="3601"/>
      <c r="L41" s="3620">
        <v>1983</v>
      </c>
      <c r="M41" s="3601"/>
      <c r="N41" s="3620">
        <v>43</v>
      </c>
      <c r="O41" s="3601"/>
      <c r="P41" s="3609"/>
      <c r="Q41" s="3609"/>
      <c r="R41" s="3601">
        <v>5</v>
      </c>
      <c r="S41" s="3601"/>
      <c r="T41" s="3620">
        <v>2023</v>
      </c>
      <c r="U41" s="3638"/>
      <c r="V41" s="3620">
        <v>3</v>
      </c>
      <c r="W41" s="3621"/>
    </row>
    <row r="42" spans="1:26" ht="15" customHeight="1">
      <c r="A42" s="3609"/>
      <c r="B42" s="3601">
        <v>19</v>
      </c>
      <c r="C42" s="3601"/>
      <c r="D42" s="3620">
        <v>1944</v>
      </c>
      <c r="E42" s="3601"/>
      <c r="F42" s="3620">
        <v>82</v>
      </c>
      <c r="G42" s="3601"/>
      <c r="H42" s="3608"/>
      <c r="I42" s="3609"/>
      <c r="J42" s="3601">
        <v>59</v>
      </c>
      <c r="K42" s="3601"/>
      <c r="L42" s="3620">
        <v>1984</v>
      </c>
      <c r="M42" s="3601"/>
      <c r="N42" s="3620">
        <v>42</v>
      </c>
      <c r="O42" s="3601"/>
      <c r="P42" s="3609"/>
      <c r="Q42" s="3609"/>
      <c r="R42" s="3601">
        <v>6</v>
      </c>
      <c r="S42" s="3638"/>
      <c r="T42" s="3620">
        <v>2024</v>
      </c>
      <c r="U42" s="3638"/>
      <c r="V42" s="3620">
        <v>2</v>
      </c>
      <c r="W42" s="3621"/>
    </row>
    <row r="43" spans="1:26" ht="15" customHeight="1">
      <c r="A43" s="3609"/>
      <c r="B43" s="3601">
        <v>20</v>
      </c>
      <c r="C43" s="3601"/>
      <c r="D43" s="3620">
        <v>1945</v>
      </c>
      <c r="E43" s="3601"/>
      <c r="F43" s="3620">
        <v>81</v>
      </c>
      <c r="G43" s="3601"/>
      <c r="H43" s="3608"/>
      <c r="I43" s="3609"/>
      <c r="J43" s="3601">
        <v>60</v>
      </c>
      <c r="K43" s="3601"/>
      <c r="L43" s="3620">
        <v>1985</v>
      </c>
      <c r="M43" s="3601"/>
      <c r="N43" s="3620">
        <v>41</v>
      </c>
      <c r="O43" s="3601"/>
      <c r="P43" s="3609"/>
      <c r="Q43" s="3609"/>
      <c r="R43" s="3601">
        <v>7</v>
      </c>
      <c r="S43" s="3638"/>
      <c r="T43" s="3620">
        <v>2025</v>
      </c>
      <c r="U43" s="3638"/>
      <c r="V43" s="3620">
        <v>1</v>
      </c>
      <c r="W43" s="3621"/>
    </row>
    <row r="44" spans="1:26" ht="15" customHeight="1" thickBot="1">
      <c r="A44" s="3641"/>
      <c r="B44" s="3642">
        <v>21</v>
      </c>
      <c r="C44" s="3643"/>
      <c r="D44" s="3644">
        <v>1946</v>
      </c>
      <c r="E44" s="3642"/>
      <c r="F44" s="3644">
        <v>80</v>
      </c>
      <c r="G44" s="3642"/>
      <c r="H44" s="3608"/>
      <c r="I44" s="3642"/>
      <c r="J44" s="3642">
        <v>61</v>
      </c>
      <c r="K44" s="3643"/>
      <c r="L44" s="3644">
        <v>1986</v>
      </c>
      <c r="M44" s="3642"/>
      <c r="N44" s="3644">
        <v>40</v>
      </c>
      <c r="O44" s="3642"/>
      <c r="P44" s="3609"/>
      <c r="Q44" s="3641"/>
      <c r="R44" s="3642">
        <v>8</v>
      </c>
      <c r="S44" s="3643"/>
      <c r="T44" s="3644">
        <v>2026</v>
      </c>
      <c r="U44" s="3643"/>
      <c r="V44" s="3644">
        <v>0</v>
      </c>
      <c r="W44" s="3645"/>
    </row>
    <row r="45" spans="1:26" ht="20.100000000000001" customHeight="1">
      <c r="A45" s="3646" t="s">
        <v>2915</v>
      </c>
      <c r="B45" s="3601"/>
      <c r="C45" s="3601"/>
      <c r="D45" s="3601"/>
      <c r="E45" s="3601"/>
      <c r="F45" s="3601"/>
      <c r="G45" s="3601"/>
      <c r="I45" s="3601"/>
      <c r="J45" s="3601"/>
      <c r="K45" s="3601"/>
      <c r="L45" s="3601"/>
      <c r="M45" s="3601"/>
      <c r="N45" s="3601"/>
      <c r="O45" s="3601"/>
      <c r="Q45" s="3647"/>
      <c r="R45" s="3647"/>
      <c r="S45" s="3647"/>
      <c r="T45" s="3647"/>
      <c r="U45" s="3647"/>
      <c r="V45" s="3647"/>
      <c r="W45" s="3601"/>
    </row>
    <row r="46" spans="1:26" ht="15" customHeight="1">
      <c r="A46" s="3648"/>
      <c r="Q46" s="3647"/>
      <c r="R46" s="3647"/>
      <c r="S46" s="3647"/>
      <c r="T46" s="3647"/>
      <c r="U46" s="3647"/>
      <c r="V46" s="3647"/>
      <c r="W46" s="3601"/>
    </row>
    <row r="47" spans="1:26" ht="9.9499999999999993" customHeight="1">
      <c r="B47" s="3601"/>
      <c r="C47" s="3649"/>
      <c r="D47" s="3650"/>
      <c r="E47" s="3650"/>
      <c r="F47" s="3650"/>
      <c r="G47" s="3650"/>
      <c r="H47" s="3650"/>
      <c r="I47" s="3650"/>
      <c r="J47" s="3650"/>
      <c r="K47" s="3650"/>
      <c r="L47" s="3650"/>
      <c r="M47" s="3650"/>
      <c r="N47" s="3650"/>
      <c r="O47" s="3650"/>
      <c r="P47" s="3650"/>
      <c r="Q47" s="3650"/>
      <c r="R47" s="3650"/>
      <c r="S47" s="3651"/>
      <c r="T47" s="3601"/>
      <c r="U47" s="3601"/>
      <c r="V47" s="3652"/>
      <c r="W47" s="3652"/>
    </row>
    <row r="48" spans="1:26" s="3653" customFormat="1" ht="24" customHeight="1">
      <c r="B48" s="3654"/>
      <c r="C48" s="3655"/>
      <c r="D48" s="3656"/>
      <c r="E48" s="3657" t="s">
        <v>2916</v>
      </c>
      <c r="F48" s="3657"/>
      <c r="G48" s="3657"/>
      <c r="H48" s="3657"/>
      <c r="I48" s="3657"/>
      <c r="J48" s="3657"/>
      <c r="K48" s="3657"/>
      <c r="L48" s="3657"/>
      <c r="M48" s="3658" t="s">
        <v>2917</v>
      </c>
      <c r="N48" s="3659"/>
      <c r="O48" s="3659"/>
      <c r="P48" s="3659"/>
      <c r="Q48" s="3660"/>
      <c r="R48" s="3661"/>
      <c r="S48" s="3662"/>
      <c r="T48" s="3654"/>
      <c r="U48" s="3654"/>
      <c r="V48" s="3654"/>
      <c r="W48" s="3654"/>
      <c r="X48" s="3654"/>
      <c r="Y48" s="3654"/>
      <c r="Z48" s="3654"/>
    </row>
    <row r="49" spans="2:26" ht="9.9499999999999993" customHeight="1">
      <c r="B49" s="3601"/>
      <c r="C49" s="3663"/>
      <c r="D49" s="3664"/>
      <c r="E49" s="3665"/>
      <c r="F49" s="3665"/>
      <c r="G49" s="3665"/>
      <c r="H49" s="3665"/>
      <c r="I49" s="3665"/>
      <c r="J49" s="3665"/>
      <c r="K49" s="3665"/>
      <c r="L49" s="3652"/>
      <c r="M49" s="3652"/>
      <c r="N49" s="3665"/>
      <c r="O49" s="3665"/>
      <c r="P49" s="3652"/>
      <c r="Q49" s="3652"/>
      <c r="R49" s="3652"/>
      <c r="S49" s="3638"/>
      <c r="T49" s="3601"/>
      <c r="U49" s="3601"/>
      <c r="V49" s="3665"/>
      <c r="W49" s="3665"/>
    </row>
    <row r="50" spans="2:26" ht="13.5" customHeight="1">
      <c r="B50" s="3601"/>
      <c r="C50" s="3649"/>
      <c r="D50" s="3666" t="s">
        <v>2918</v>
      </c>
      <c r="E50" s="3667"/>
      <c r="F50" s="3667"/>
      <c r="G50" s="3667"/>
      <c r="H50" s="3667"/>
      <c r="I50" s="3667"/>
      <c r="J50" s="3667"/>
      <c r="K50" s="3667"/>
      <c r="L50" s="3667"/>
      <c r="M50" s="3667"/>
      <c r="N50" s="3667"/>
      <c r="O50" s="3667"/>
      <c r="P50" s="3667"/>
      <c r="Q50" s="3667"/>
      <c r="R50" s="3667"/>
      <c r="S50" s="3638"/>
      <c r="T50" s="3601"/>
      <c r="U50" s="3601"/>
      <c r="V50" s="3652"/>
      <c r="W50" s="3652"/>
    </row>
    <row r="51" spans="2:26" ht="6" customHeight="1">
      <c r="B51" s="3601"/>
      <c r="C51" s="3668"/>
      <c r="D51" s="3669"/>
      <c r="E51" s="3669"/>
      <c r="F51" s="3669"/>
      <c r="G51" s="3669"/>
      <c r="I51" s="3669"/>
      <c r="J51" s="3669"/>
      <c r="K51" s="3669"/>
      <c r="L51" s="3652"/>
      <c r="M51" s="3652"/>
      <c r="N51" s="3669"/>
      <c r="O51" s="3669"/>
      <c r="P51" s="3652"/>
      <c r="Q51" s="3652"/>
      <c r="R51" s="3652"/>
      <c r="S51" s="3638"/>
      <c r="T51" s="3601"/>
      <c r="U51" s="3601"/>
      <c r="V51" s="3669"/>
      <c r="W51" s="3669"/>
    </row>
    <row r="52" spans="2:26" ht="13.5" customHeight="1">
      <c r="B52" s="3601"/>
      <c r="C52" s="3649"/>
      <c r="D52" s="3601"/>
      <c r="E52" s="3670" t="s">
        <v>2919</v>
      </c>
      <c r="F52" s="3670"/>
      <c r="G52" s="3670"/>
      <c r="I52" s="3671" t="s">
        <v>2920</v>
      </c>
      <c r="J52" s="3671"/>
      <c r="K52" s="3671"/>
      <c r="L52" s="3671"/>
      <c r="M52" s="3671"/>
      <c r="N52" s="3672"/>
      <c r="O52" s="3672"/>
      <c r="P52" s="3671"/>
      <c r="Q52" s="3671"/>
      <c r="R52" s="3652"/>
      <c r="S52" s="3638"/>
      <c r="T52" s="3601"/>
      <c r="U52" s="3601"/>
      <c r="V52" s="3601"/>
      <c r="W52" s="3601"/>
    </row>
    <row r="53" spans="2:26" ht="6" customHeight="1">
      <c r="B53" s="3601"/>
      <c r="C53" s="3649"/>
      <c r="D53" s="3601"/>
      <c r="E53" s="3673"/>
      <c r="F53" s="3673"/>
      <c r="G53" s="3673"/>
      <c r="I53" s="3671"/>
      <c r="J53" s="3671"/>
      <c r="K53" s="3671"/>
      <c r="L53" s="3671"/>
      <c r="M53" s="3671"/>
      <c r="N53" s="3672"/>
      <c r="O53" s="3672"/>
      <c r="P53" s="3671"/>
      <c r="Q53" s="3671"/>
      <c r="R53" s="3652"/>
      <c r="S53" s="3638"/>
      <c r="T53" s="3601"/>
      <c r="U53" s="3601"/>
      <c r="V53" s="3601"/>
      <c r="W53" s="3601"/>
    </row>
    <row r="54" spans="2:26" ht="13.5" customHeight="1">
      <c r="B54" s="3601"/>
      <c r="C54" s="3649"/>
      <c r="D54" s="3601"/>
      <c r="E54" s="3670" t="s">
        <v>2921</v>
      </c>
      <c r="F54" s="3670"/>
      <c r="G54" s="3670"/>
      <c r="I54" s="3671" t="s">
        <v>2922</v>
      </c>
      <c r="J54" s="3671"/>
      <c r="K54" s="3671"/>
      <c r="L54" s="3671"/>
      <c r="M54" s="3671"/>
      <c r="N54" s="3672"/>
      <c r="O54" s="3672"/>
      <c r="P54" s="3671"/>
      <c r="Q54" s="3671"/>
      <c r="R54" s="3652"/>
      <c r="S54" s="3638"/>
      <c r="T54" s="3601"/>
      <c r="U54" s="3601"/>
      <c r="V54" s="3601"/>
      <c r="W54" s="3601"/>
    </row>
    <row r="55" spans="2:26" s="3680" customFormat="1" ht="17.25" customHeight="1">
      <c r="B55" s="3674"/>
      <c r="C55" s="3675"/>
      <c r="D55" s="3676"/>
      <c r="E55" s="3674"/>
      <c r="F55" s="3674"/>
      <c r="G55" s="3674"/>
      <c r="H55" s="3674"/>
      <c r="I55" s="3677" t="s">
        <v>2923</v>
      </c>
      <c r="J55" s="3678"/>
      <c r="K55" s="3678"/>
      <c r="L55" s="3678"/>
      <c r="M55" s="3678"/>
      <c r="N55" s="3678"/>
      <c r="O55" s="3678"/>
      <c r="P55" s="3678"/>
      <c r="Q55" s="3678"/>
      <c r="R55" s="3674"/>
      <c r="S55" s="3679"/>
      <c r="T55" s="3674"/>
      <c r="U55" s="3674"/>
      <c r="V55" s="3674"/>
      <c r="W55" s="3674"/>
      <c r="X55" s="3674"/>
      <c r="Y55" s="3674"/>
      <c r="Z55" s="3674"/>
    </row>
    <row r="56" spans="2:26" s="3680" customFormat="1" ht="13.5" customHeight="1">
      <c r="B56" s="3674"/>
      <c r="C56" s="3675"/>
      <c r="D56" s="3676"/>
      <c r="E56" s="3674"/>
      <c r="F56" s="3674"/>
      <c r="G56" s="3674"/>
      <c r="H56" s="3674"/>
      <c r="I56" s="3677" t="s">
        <v>2924</v>
      </c>
      <c r="J56" s="3678"/>
      <c r="K56" s="3678"/>
      <c r="L56" s="3678"/>
      <c r="M56" s="3678"/>
      <c r="N56" s="3678"/>
      <c r="O56" s="3678"/>
      <c r="P56" s="3678"/>
      <c r="Q56" s="3678"/>
      <c r="R56" s="3674"/>
      <c r="S56" s="3679"/>
      <c r="T56" s="3674"/>
      <c r="U56" s="3674"/>
      <c r="V56" s="3674"/>
      <c r="W56" s="3674"/>
      <c r="X56" s="3674"/>
      <c r="Y56" s="3674"/>
      <c r="Z56" s="3674"/>
    </row>
    <row r="57" spans="2:26" s="3680" customFormat="1" ht="13.5" customHeight="1">
      <c r="B57" s="3674"/>
      <c r="C57" s="3675"/>
      <c r="D57" s="3676"/>
      <c r="E57" s="3674"/>
      <c r="F57" s="3674"/>
      <c r="G57" s="3674"/>
      <c r="H57" s="3674"/>
      <c r="I57" s="3677" t="s">
        <v>2925</v>
      </c>
      <c r="J57" s="3678"/>
      <c r="K57" s="3678"/>
      <c r="L57" s="3678"/>
      <c r="M57" s="3678"/>
      <c r="N57" s="3678"/>
      <c r="O57" s="3678"/>
      <c r="P57" s="3678"/>
      <c r="Q57" s="3678"/>
      <c r="R57" s="3674"/>
      <c r="S57" s="3679"/>
      <c r="T57" s="3674"/>
      <c r="U57" s="3674"/>
      <c r="V57" s="3674"/>
      <c r="W57" s="3674"/>
      <c r="X57" s="3674"/>
      <c r="Y57" s="3674"/>
      <c r="Z57" s="3674"/>
    </row>
    <row r="58" spans="2:26" ht="9.9499999999999993" customHeight="1">
      <c r="B58" s="3601"/>
      <c r="C58" s="3649"/>
      <c r="D58" s="3681"/>
      <c r="E58" s="3681"/>
      <c r="F58" s="3681"/>
      <c r="G58" s="3681"/>
      <c r="H58" s="3681"/>
      <c r="I58" s="3682"/>
      <c r="J58" s="3682"/>
      <c r="K58" s="3682"/>
      <c r="L58" s="3682"/>
      <c r="M58" s="3682"/>
      <c r="N58" s="3682"/>
      <c r="O58" s="3682"/>
      <c r="P58" s="3682"/>
      <c r="Q58" s="3682"/>
      <c r="R58" s="3681"/>
      <c r="S58" s="3683"/>
      <c r="T58" s="3601"/>
      <c r="U58" s="3601"/>
      <c r="V58" s="3652"/>
      <c r="W58" s="3652"/>
    </row>
  </sheetData>
  <mergeCells count="14">
    <mergeCell ref="T3:U3"/>
    <mergeCell ref="V3:W3"/>
    <mergeCell ref="E48:L48"/>
    <mergeCell ref="D50:R50"/>
    <mergeCell ref="E52:G52"/>
    <mergeCell ref="E54:G54"/>
    <mergeCell ref="D1:Q1"/>
    <mergeCell ref="A3:C3"/>
    <mergeCell ref="D3:E3"/>
    <mergeCell ref="F3:G3"/>
    <mergeCell ref="I3:K3"/>
    <mergeCell ref="L3:M3"/>
    <mergeCell ref="N3:O3"/>
    <mergeCell ref="Q3:S3"/>
  </mergeCells>
  <phoneticPr fontId="13"/>
  <pageMargins left="0.70866141732283472" right="0.39370078740157483" top="0.39370078740157483" bottom="0.6692913385826772" header="0.31496062992125984" footer="0.51181102362204722"/>
  <pageSetup paperSize="9" scale="99" firstPageNumber="75"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CC"/>
    <pageSetUpPr fitToPage="1"/>
  </sheetPr>
  <dimension ref="A1:R55"/>
  <sheetViews>
    <sheetView view="pageBreakPreview" zoomScaleNormal="100" zoomScaleSheetLayoutView="100" workbookViewId="0"/>
  </sheetViews>
  <sheetFormatPr defaultRowHeight="13.5" customHeight="1"/>
  <cols>
    <col min="1" max="1" width="8.625" style="24" customWidth="1"/>
    <col min="2" max="2" width="7.125" style="24" customWidth="1"/>
    <col min="3" max="3" width="4.125" style="24" customWidth="1"/>
    <col min="4" max="4" width="2.5" style="95" customWidth="1"/>
    <col min="5" max="5" width="8.625" style="24" customWidth="1"/>
    <col min="6" max="6" width="7.125" style="24" customWidth="1"/>
    <col min="7" max="7" width="4.125" style="24" customWidth="1"/>
    <col min="8" max="8" width="2.5" style="95" customWidth="1"/>
    <col min="9" max="9" width="8.625" style="24" customWidth="1"/>
    <col min="10" max="10" width="7.125" style="24" customWidth="1"/>
    <col min="11" max="11" width="4.125" style="24" customWidth="1"/>
    <col min="12" max="12" width="2.5" style="95" customWidth="1"/>
    <col min="13" max="13" width="8.625" style="24" customWidth="1"/>
    <col min="14" max="14" width="7.125" style="24" customWidth="1"/>
    <col min="15" max="15" width="4.125" style="24" customWidth="1"/>
    <col min="16" max="16384" width="9" style="24"/>
  </cols>
  <sheetData>
    <row r="1" spans="1:18" ht="13.5" customHeight="1">
      <c r="P1" s="2"/>
      <c r="Q1" s="2"/>
    </row>
    <row r="2" spans="1:18" ht="21.95" customHeight="1">
      <c r="E2" s="2132" t="s">
        <v>819</v>
      </c>
      <c r="F2" s="2132"/>
      <c r="G2" s="2132"/>
      <c r="H2" s="2132"/>
      <c r="I2" s="2132"/>
      <c r="J2" s="2132"/>
      <c r="K2" s="2132"/>
      <c r="P2" s="2"/>
      <c r="R2" s="2"/>
    </row>
    <row r="3" spans="1:18" ht="13.5" customHeight="1">
      <c r="P3" s="2"/>
      <c r="R3" s="2"/>
    </row>
    <row r="4" spans="1:18" ht="13.5" customHeight="1">
      <c r="P4" s="6"/>
      <c r="R4" s="2"/>
    </row>
    <row r="5" spans="1:18" ht="13.5" customHeight="1">
      <c r="A5" s="701"/>
      <c r="B5" s="701"/>
      <c r="C5" s="701"/>
      <c r="E5" s="701"/>
      <c r="F5" s="701"/>
      <c r="G5" s="701"/>
      <c r="I5" s="701"/>
      <c r="J5" s="701"/>
      <c r="K5" s="701"/>
      <c r="M5" s="701"/>
      <c r="N5" s="701"/>
      <c r="O5" s="701"/>
      <c r="P5" s="6"/>
      <c r="R5" s="1597"/>
    </row>
    <row r="6" spans="1:18" ht="13.5" customHeight="1">
      <c r="A6" s="702"/>
      <c r="B6" s="703"/>
      <c r="C6" s="1190"/>
      <c r="E6" s="702"/>
      <c r="F6" s="703"/>
      <c r="G6" s="1190"/>
      <c r="I6" s="702"/>
      <c r="J6" s="703"/>
      <c r="K6" s="1190"/>
      <c r="M6" s="702"/>
      <c r="N6" s="703"/>
      <c r="O6" s="1190"/>
      <c r="P6" s="6"/>
      <c r="R6" s="2"/>
    </row>
    <row r="7" spans="1:18" ht="13.5" customHeight="1">
      <c r="A7" s="229"/>
      <c r="B7" s="701"/>
      <c r="C7" s="1191"/>
      <c r="E7" s="229"/>
      <c r="F7" s="701"/>
      <c r="G7" s="1191"/>
      <c r="I7" s="229"/>
      <c r="J7" s="701"/>
      <c r="K7" s="1191"/>
      <c r="M7" s="229"/>
      <c r="N7" s="701"/>
      <c r="O7" s="1191"/>
      <c r="P7" s="6"/>
      <c r="R7" s="2"/>
    </row>
    <row r="8" spans="1:18" ht="13.5" customHeight="1">
      <c r="A8" s="229"/>
      <c r="B8" s="701"/>
      <c r="C8" s="1191"/>
      <c r="E8" s="229"/>
      <c r="F8" s="701"/>
      <c r="G8" s="1191"/>
      <c r="I8" s="229"/>
      <c r="J8" s="701"/>
      <c r="K8" s="1191"/>
      <c r="M8" s="229"/>
      <c r="N8" s="701"/>
      <c r="O8" s="1191"/>
    </row>
    <row r="9" spans="1:18" ht="13.5" customHeight="1">
      <c r="A9" s="229"/>
      <c r="B9" s="701"/>
      <c r="C9" s="1191"/>
      <c r="E9" s="229"/>
      <c r="F9" s="701"/>
      <c r="G9" s="1191"/>
      <c r="I9" s="229"/>
      <c r="J9" s="701"/>
      <c r="K9" s="1191"/>
      <c r="M9" s="229"/>
      <c r="N9" s="701"/>
      <c r="O9" s="1191"/>
    </row>
    <row r="10" spans="1:18" ht="13.5" customHeight="1">
      <c r="A10" s="229"/>
      <c r="B10" s="701"/>
      <c r="C10" s="1191"/>
      <c r="E10" s="229"/>
      <c r="F10" s="701"/>
      <c r="G10" s="1191"/>
      <c r="I10" s="229"/>
      <c r="J10" s="701"/>
      <c r="K10" s="1191"/>
      <c r="M10" s="229"/>
      <c r="N10" s="701"/>
      <c r="O10" s="1191"/>
    </row>
    <row r="11" spans="1:18" ht="13.5" customHeight="1">
      <c r="A11" s="229"/>
      <c r="B11" s="701"/>
      <c r="C11" s="1191"/>
      <c r="E11" s="229"/>
      <c r="F11" s="701"/>
      <c r="G11" s="1191"/>
      <c r="I11" s="229"/>
      <c r="J11" s="701"/>
      <c r="K11" s="1191"/>
      <c r="M11" s="229"/>
      <c r="N11" s="701"/>
      <c r="O11" s="1191"/>
    </row>
    <row r="12" spans="1:18" ht="13.5" customHeight="1">
      <c r="A12" s="229"/>
      <c r="B12" s="701"/>
      <c r="C12" s="1191"/>
      <c r="E12" s="229"/>
      <c r="F12" s="701"/>
      <c r="G12" s="1191"/>
      <c r="I12" s="229"/>
      <c r="J12" s="701"/>
      <c r="K12" s="1191"/>
      <c r="M12" s="229"/>
      <c r="N12" s="701"/>
      <c r="O12" s="1191"/>
    </row>
    <row r="13" spans="1:18" ht="13.5" customHeight="1">
      <c r="A13" s="229"/>
      <c r="B13" s="701"/>
      <c r="C13" s="1191"/>
      <c r="E13" s="229"/>
      <c r="F13" s="701"/>
      <c r="G13" s="1191"/>
      <c r="I13" s="229"/>
      <c r="J13" s="701"/>
      <c r="K13" s="1191"/>
      <c r="M13" s="229"/>
      <c r="N13" s="701"/>
      <c r="O13" s="1191"/>
    </row>
    <row r="14" spans="1:18" ht="35.1" customHeight="1">
      <c r="A14" s="1189" t="s">
        <v>728</v>
      </c>
      <c r="B14" s="275">
        <v>0.9123287671232877</v>
      </c>
      <c r="C14" s="276" t="s">
        <v>990</v>
      </c>
      <c r="E14" s="1189" t="s">
        <v>729</v>
      </c>
      <c r="F14" s="275">
        <v>2.1506849315068495</v>
      </c>
      <c r="G14" s="276" t="s">
        <v>990</v>
      </c>
      <c r="I14" s="1189" t="s">
        <v>730</v>
      </c>
      <c r="J14" s="275">
        <v>7.1123287671232873</v>
      </c>
      <c r="K14" s="276" t="s">
        <v>990</v>
      </c>
      <c r="M14" s="1189" t="s">
        <v>731</v>
      </c>
      <c r="N14" s="275">
        <v>6.3315068493150681</v>
      </c>
      <c r="O14" s="276" t="s">
        <v>990</v>
      </c>
    </row>
    <row r="15" spans="1:18" s="95" customFormat="1" ht="13.5" customHeight="1">
      <c r="A15" s="701"/>
      <c r="B15" s="701"/>
      <c r="C15" s="701"/>
      <c r="E15" s="701"/>
      <c r="F15" s="701"/>
      <c r="G15" s="701"/>
      <c r="I15" s="701"/>
      <c r="J15" s="701"/>
      <c r="K15" s="701"/>
      <c r="M15" s="701"/>
      <c r="N15" s="701"/>
      <c r="O15" s="701"/>
    </row>
    <row r="16" spans="1:18" s="95" customFormat="1" ht="13.5" customHeight="1">
      <c r="A16" s="701"/>
      <c r="B16" s="701"/>
      <c r="C16" s="701"/>
      <c r="E16" s="701"/>
      <c r="F16" s="701"/>
      <c r="G16" s="701"/>
      <c r="I16" s="701"/>
      <c r="J16" s="701"/>
      <c r="K16" s="701"/>
      <c r="M16" s="701"/>
      <c r="N16" s="701"/>
      <c r="O16" s="701"/>
    </row>
    <row r="17" spans="1:15" s="95" customFormat="1" ht="13.5" customHeight="1">
      <c r="A17" s="701"/>
      <c r="B17" s="701"/>
      <c r="C17" s="701"/>
      <c r="E17" s="701"/>
      <c r="F17" s="701"/>
      <c r="G17" s="701"/>
      <c r="I17" s="701"/>
      <c r="J17" s="701"/>
      <c r="K17" s="701"/>
      <c r="M17" s="701"/>
      <c r="N17" s="701"/>
      <c r="O17" s="701"/>
    </row>
    <row r="18" spans="1:15" ht="13.5" customHeight="1">
      <c r="A18" s="702"/>
      <c r="B18" s="703"/>
      <c r="C18" s="1190"/>
      <c r="E18" s="702"/>
      <c r="F18" s="703"/>
      <c r="G18" s="1190"/>
      <c r="I18" s="702"/>
      <c r="J18" s="703"/>
      <c r="K18" s="1190"/>
      <c r="M18" s="702"/>
      <c r="N18" s="703"/>
      <c r="O18" s="1190"/>
    </row>
    <row r="19" spans="1:15" ht="13.5" customHeight="1">
      <c r="A19" s="229"/>
      <c r="B19" s="701"/>
      <c r="C19" s="1191"/>
      <c r="E19" s="229"/>
      <c r="F19" s="701"/>
      <c r="G19" s="1191"/>
      <c r="I19" s="229"/>
      <c r="J19" s="701"/>
      <c r="K19" s="1191"/>
      <c r="M19" s="229"/>
      <c r="N19" s="701"/>
      <c r="O19" s="1191"/>
    </row>
    <row r="20" spans="1:15" ht="13.5" customHeight="1">
      <c r="A20" s="229"/>
      <c r="B20" s="701"/>
      <c r="C20" s="1191"/>
      <c r="E20" s="229"/>
      <c r="F20" s="701"/>
      <c r="G20" s="1191"/>
      <c r="I20" s="229"/>
      <c r="J20" s="701"/>
      <c r="K20" s="1191"/>
      <c r="M20" s="229"/>
      <c r="N20" s="701"/>
      <c r="O20" s="1191"/>
    </row>
    <row r="21" spans="1:15" ht="13.5" customHeight="1">
      <c r="A21" s="229"/>
      <c r="B21" s="701"/>
      <c r="C21" s="1191"/>
      <c r="E21" s="229"/>
      <c r="F21" s="701"/>
      <c r="G21" s="1191"/>
      <c r="I21" s="229"/>
      <c r="J21" s="701"/>
      <c r="K21" s="1191"/>
      <c r="M21" s="229"/>
      <c r="N21" s="701"/>
      <c r="O21" s="1191"/>
    </row>
    <row r="22" spans="1:15" ht="13.5" customHeight="1">
      <c r="A22" s="229"/>
      <c r="B22" s="701"/>
      <c r="C22" s="1191"/>
      <c r="E22" s="229"/>
      <c r="F22" s="701"/>
      <c r="G22" s="1191"/>
      <c r="I22" s="229"/>
      <c r="J22" s="701"/>
      <c r="K22" s="1191"/>
      <c r="M22" s="229"/>
      <c r="N22" s="701"/>
      <c r="O22" s="1191"/>
    </row>
    <row r="23" spans="1:15" ht="13.5" customHeight="1">
      <c r="A23" s="229"/>
      <c r="B23" s="701"/>
      <c r="C23" s="1191"/>
      <c r="E23" s="229"/>
      <c r="F23" s="701"/>
      <c r="G23" s="1191"/>
      <c r="I23" s="229"/>
      <c r="J23" s="701"/>
      <c r="K23" s="1191"/>
      <c r="M23" s="229"/>
      <c r="N23" s="701"/>
      <c r="O23" s="1191"/>
    </row>
    <row r="24" spans="1:15" ht="13.5" customHeight="1">
      <c r="A24" s="229"/>
      <c r="B24" s="701"/>
      <c r="C24" s="1191"/>
      <c r="E24" s="229"/>
      <c r="F24" s="701"/>
      <c r="G24" s="1191"/>
      <c r="I24" s="229"/>
      <c r="J24" s="701"/>
      <c r="K24" s="1191"/>
      <c r="M24" s="229"/>
      <c r="N24" s="701"/>
      <c r="O24" s="1191"/>
    </row>
    <row r="25" spans="1:15" ht="13.5" customHeight="1">
      <c r="A25" s="229"/>
      <c r="B25" s="701"/>
      <c r="C25" s="1191"/>
      <c r="E25" s="229"/>
      <c r="F25" s="701"/>
      <c r="G25" s="1191"/>
      <c r="I25" s="229"/>
      <c r="J25" s="701"/>
      <c r="K25" s="1191"/>
      <c r="M25" s="229"/>
      <c r="N25" s="701"/>
      <c r="O25" s="1191"/>
    </row>
    <row r="26" spans="1:15" ht="35.1" customHeight="1">
      <c r="A26" s="1189" t="s">
        <v>732</v>
      </c>
      <c r="B26" s="275">
        <v>1.5287671232876712</v>
      </c>
      <c r="C26" s="276" t="s">
        <v>733</v>
      </c>
      <c r="E26" s="1189" t="s">
        <v>734</v>
      </c>
      <c r="F26" s="275">
        <v>0.33424657534246577</v>
      </c>
      <c r="G26" s="276" t="s">
        <v>733</v>
      </c>
      <c r="I26" s="698" t="s">
        <v>735</v>
      </c>
      <c r="J26" s="699">
        <v>43.293150684931504</v>
      </c>
      <c r="K26" s="276" t="s">
        <v>736</v>
      </c>
      <c r="M26" s="700" t="s">
        <v>1138</v>
      </c>
      <c r="N26" s="275">
        <v>1.821917808219178</v>
      </c>
      <c r="O26" s="276" t="s">
        <v>737</v>
      </c>
    </row>
    <row r="27" spans="1:15" s="95" customFormat="1" ht="13.5" customHeight="1"/>
    <row r="28" spans="1:15" s="95" customFormat="1" ht="13.5" customHeight="1"/>
    <row r="29" spans="1:15" s="95" customFormat="1" ht="13.5" customHeight="1">
      <c r="A29" s="701"/>
      <c r="B29" s="701"/>
      <c r="C29" s="701"/>
      <c r="E29" s="701"/>
      <c r="F29" s="701"/>
      <c r="G29" s="701"/>
      <c r="I29" s="701"/>
      <c r="J29" s="701"/>
      <c r="K29" s="701"/>
      <c r="M29" s="701"/>
      <c r="N29" s="701"/>
      <c r="O29" s="701"/>
    </row>
    <row r="30" spans="1:15" ht="13.5" customHeight="1">
      <c r="A30" s="702"/>
      <c r="B30" s="703"/>
      <c r="C30" s="1190"/>
      <c r="E30" s="702"/>
      <c r="F30" s="703"/>
      <c r="G30" s="1190"/>
      <c r="I30" s="702"/>
      <c r="J30" s="703"/>
      <c r="K30" s="1190"/>
      <c r="M30" s="702"/>
      <c r="N30" s="703"/>
      <c r="O30" s="1190"/>
    </row>
    <row r="31" spans="1:15" ht="13.5" customHeight="1">
      <c r="A31" s="229"/>
      <c r="B31" s="701"/>
      <c r="C31" s="1191"/>
      <c r="E31" s="229"/>
      <c r="F31" s="701"/>
      <c r="G31" s="1191"/>
      <c r="I31" s="229"/>
      <c r="J31" s="701"/>
      <c r="K31" s="1191"/>
      <c r="M31" s="229"/>
      <c r="N31" s="701"/>
      <c r="O31" s="1191"/>
    </row>
    <row r="32" spans="1:15" ht="13.5" customHeight="1">
      <c r="A32" s="229"/>
      <c r="B32" s="701"/>
      <c r="C32" s="1191"/>
      <c r="E32" s="229"/>
      <c r="F32" s="701"/>
      <c r="G32" s="1191"/>
      <c r="I32" s="229"/>
      <c r="J32" s="701"/>
      <c r="K32" s="1191"/>
      <c r="M32" s="229"/>
      <c r="N32" s="701"/>
      <c r="O32" s="1191"/>
    </row>
    <row r="33" spans="1:15" ht="13.5" customHeight="1">
      <c r="A33" s="229"/>
      <c r="B33" s="701"/>
      <c r="C33" s="1191"/>
      <c r="E33" s="229"/>
      <c r="F33" s="701"/>
      <c r="G33" s="1191"/>
      <c r="I33" s="229"/>
      <c r="J33" s="701"/>
      <c r="K33" s="1191"/>
      <c r="M33" s="229"/>
      <c r="N33" s="701"/>
      <c r="O33" s="1191"/>
    </row>
    <row r="34" spans="1:15" ht="13.5" customHeight="1">
      <c r="A34" s="229"/>
      <c r="B34" s="701"/>
      <c r="C34" s="1191"/>
      <c r="E34" s="229"/>
      <c r="F34" s="701"/>
      <c r="G34" s="1191"/>
      <c r="I34" s="229"/>
      <c r="J34" s="701"/>
      <c r="K34" s="1191"/>
      <c r="M34" s="229"/>
      <c r="N34" s="701"/>
      <c r="O34" s="1191"/>
    </row>
    <row r="35" spans="1:15" ht="13.5" customHeight="1">
      <c r="A35" s="229"/>
      <c r="B35" s="701"/>
      <c r="C35" s="1191"/>
      <c r="E35" s="229"/>
      <c r="F35" s="701"/>
      <c r="G35" s="1191"/>
      <c r="I35" s="229"/>
      <c r="J35" s="701"/>
      <c r="K35" s="1191"/>
      <c r="M35" s="229"/>
      <c r="N35" s="701"/>
      <c r="O35" s="1191"/>
    </row>
    <row r="36" spans="1:15" ht="13.5" customHeight="1">
      <c r="A36" s="229"/>
      <c r="B36" s="701"/>
      <c r="C36" s="1191"/>
      <c r="E36" s="229"/>
      <c r="F36" s="701"/>
      <c r="G36" s="1191"/>
      <c r="I36" s="229"/>
      <c r="J36" s="701"/>
      <c r="K36" s="1191"/>
      <c r="M36" s="229"/>
      <c r="N36" s="701"/>
      <c r="O36" s="1191"/>
    </row>
    <row r="37" spans="1:15" ht="13.5" customHeight="1">
      <c r="A37" s="704"/>
      <c r="B37" s="1217"/>
      <c r="C37" s="705"/>
      <c r="E37" s="704"/>
      <c r="F37" s="1217"/>
      <c r="G37" s="705"/>
      <c r="I37" s="704"/>
      <c r="J37" s="1217"/>
      <c r="K37" s="705"/>
      <c r="M37" s="704"/>
      <c r="N37" s="1217"/>
      <c r="O37" s="705"/>
    </row>
    <row r="38" spans="1:15" s="714" customFormat="1" ht="35.1" customHeight="1">
      <c r="A38" s="706" t="s">
        <v>1086</v>
      </c>
      <c r="B38" s="707">
        <v>18934</v>
      </c>
      <c r="C38" s="708" t="s">
        <v>990</v>
      </c>
      <c r="D38" s="709"/>
      <c r="E38" s="710" t="s">
        <v>542</v>
      </c>
      <c r="F38" s="707">
        <v>16179.498630136986</v>
      </c>
      <c r="G38" s="708" t="s">
        <v>1343</v>
      </c>
      <c r="H38" s="709"/>
      <c r="I38" s="706" t="s">
        <v>738</v>
      </c>
      <c r="J38" s="1895">
        <v>175067</v>
      </c>
      <c r="K38" s="708" t="s">
        <v>739</v>
      </c>
      <c r="L38" s="709"/>
      <c r="M38" s="711" t="s">
        <v>916</v>
      </c>
      <c r="N38" s="712">
        <v>446.79660273972598</v>
      </c>
      <c r="O38" s="713" t="s">
        <v>740</v>
      </c>
    </row>
    <row r="39" spans="1:15" s="95" customFormat="1" ht="13.5" customHeight="1"/>
    <row r="40" spans="1:15" s="95" customFormat="1" ht="13.5" customHeight="1">
      <c r="A40" s="715"/>
      <c r="B40" s="716"/>
      <c r="C40" s="717"/>
    </row>
    <row r="41" spans="1:15" s="95" customFormat="1" ht="13.5" customHeight="1">
      <c r="A41" s="701"/>
      <c r="B41" s="701"/>
      <c r="C41" s="701"/>
      <c r="E41" s="701"/>
      <c r="F41" s="701"/>
      <c r="G41" s="701"/>
      <c r="I41" s="701"/>
      <c r="J41" s="701"/>
      <c r="K41" s="701"/>
      <c r="M41" s="701"/>
      <c r="N41" s="701"/>
      <c r="O41" s="701"/>
    </row>
    <row r="42" spans="1:15" ht="13.5" customHeight="1">
      <c r="A42" s="702"/>
      <c r="B42" s="703"/>
      <c r="C42" s="1190"/>
      <c r="E42" s="702"/>
      <c r="F42" s="703"/>
      <c r="G42" s="1190"/>
      <c r="I42" s="702"/>
      <c r="J42" s="703"/>
      <c r="K42" s="1190"/>
      <c r="M42" s="702"/>
      <c r="N42" s="703"/>
      <c r="O42" s="1190"/>
    </row>
    <row r="43" spans="1:15" ht="13.5" customHeight="1">
      <c r="A43" s="229"/>
      <c r="B43" s="701"/>
      <c r="C43" s="1191"/>
      <c r="E43" s="229"/>
      <c r="F43" s="701"/>
      <c r="G43" s="1191"/>
      <c r="I43" s="229"/>
      <c r="J43" s="701"/>
      <c r="K43" s="1191"/>
      <c r="M43" s="229"/>
      <c r="N43" s="701"/>
      <c r="O43" s="1191"/>
    </row>
    <row r="44" spans="1:15" ht="13.5" customHeight="1">
      <c r="A44" s="229"/>
      <c r="B44" s="701"/>
      <c r="C44" s="1191"/>
      <c r="E44" s="229"/>
      <c r="F44" s="701"/>
      <c r="G44" s="1191"/>
      <c r="I44" s="229"/>
      <c r="J44" s="701"/>
      <c r="K44" s="1191"/>
      <c r="M44" s="229"/>
      <c r="N44" s="701"/>
      <c r="O44" s="1191"/>
    </row>
    <row r="45" spans="1:15" ht="13.5" customHeight="1">
      <c r="A45" s="229"/>
      <c r="B45" s="701"/>
      <c r="C45" s="1191"/>
      <c r="E45" s="229"/>
      <c r="F45" s="701"/>
      <c r="G45" s="1191"/>
      <c r="I45" s="229"/>
      <c r="J45" s="701"/>
      <c r="K45" s="1191"/>
      <c r="M45" s="229"/>
      <c r="N45" s="701"/>
      <c r="O45" s="1191"/>
    </row>
    <row r="46" spans="1:15" ht="13.5" customHeight="1">
      <c r="A46" s="229"/>
      <c r="B46" s="701"/>
      <c r="C46" s="1191"/>
      <c r="E46" s="229"/>
      <c r="F46" s="701"/>
      <c r="G46" s="1191"/>
      <c r="I46" s="229"/>
      <c r="J46" s="701"/>
      <c r="K46" s="1191"/>
      <c r="M46" s="229"/>
      <c r="N46" s="701"/>
      <c r="O46" s="1191"/>
    </row>
    <row r="47" spans="1:15" ht="13.5" customHeight="1">
      <c r="A47" s="229"/>
      <c r="B47" s="701"/>
      <c r="C47" s="1191"/>
      <c r="E47" s="229"/>
      <c r="F47" s="701"/>
      <c r="G47" s="1191"/>
      <c r="I47" s="229"/>
      <c r="J47" s="701"/>
      <c r="K47" s="1191"/>
      <c r="M47" s="229"/>
      <c r="N47" s="701"/>
      <c r="O47" s="1191"/>
    </row>
    <row r="48" spans="1:15" ht="13.5" customHeight="1">
      <c r="A48" s="229"/>
      <c r="B48" s="701"/>
      <c r="C48" s="1191"/>
      <c r="E48" s="229"/>
      <c r="F48" s="701"/>
      <c r="G48" s="1191"/>
      <c r="I48" s="229"/>
      <c r="J48" s="701"/>
      <c r="K48" s="1191"/>
      <c r="M48" s="229"/>
      <c r="N48" s="701"/>
      <c r="O48" s="1191"/>
    </row>
    <row r="49" spans="1:18" ht="13.5" customHeight="1">
      <c r="A49" s="704"/>
      <c r="B49" s="1217"/>
      <c r="C49" s="705"/>
      <c r="E49" s="704"/>
      <c r="F49" s="1217"/>
      <c r="G49" s="705"/>
      <c r="I49" s="704"/>
      <c r="J49" s="1217"/>
      <c r="K49" s="705"/>
      <c r="M49" s="704"/>
      <c r="N49" s="1217"/>
      <c r="O49" s="705"/>
    </row>
    <row r="50" spans="1:18" ht="35.1" customHeight="1">
      <c r="A50" s="259" t="s">
        <v>741</v>
      </c>
      <c r="B50" s="1173">
        <v>5.4794520547945202E-2</v>
      </c>
      <c r="C50" s="1167" t="s">
        <v>742</v>
      </c>
      <c r="E50" s="1202" t="s">
        <v>627</v>
      </c>
      <c r="F50" s="260">
        <v>10.504109589041096</v>
      </c>
      <c r="G50" s="1167" t="s">
        <v>742</v>
      </c>
      <c r="I50" s="259" t="s">
        <v>628</v>
      </c>
      <c r="J50" s="260">
        <v>1.1232876712328768</v>
      </c>
      <c r="K50" s="1167" t="s">
        <v>742</v>
      </c>
      <c r="M50" s="261" t="s">
        <v>1087</v>
      </c>
      <c r="N50" s="260">
        <v>0.32054794520547947</v>
      </c>
      <c r="O50" s="1167" t="s">
        <v>742</v>
      </c>
      <c r="Q50" s="718"/>
      <c r="R50" s="621"/>
    </row>
    <row r="55" spans="1:18" ht="13.5" customHeight="1">
      <c r="I55" s="24" t="s">
        <v>629</v>
      </c>
    </row>
  </sheetData>
  <mergeCells count="1">
    <mergeCell ref="E2:K2"/>
  </mergeCells>
  <phoneticPr fontId="13"/>
  <pageMargins left="0.78740157480314965" right="0.78740157480314965" top="0.78740157480314965" bottom="0.59055118110236227" header="0.51181102362204722" footer="0.51181102362204722"/>
  <pageSetup paperSize="9" orientation="portrait" horizontalDpi="300"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CC"/>
    <pageSetUpPr fitToPage="1"/>
  </sheetPr>
  <dimension ref="A1:Q61"/>
  <sheetViews>
    <sheetView view="pageBreakPreview" zoomScaleNormal="85" zoomScaleSheetLayoutView="100" workbookViewId="0"/>
  </sheetViews>
  <sheetFormatPr defaultRowHeight="13.5"/>
  <cols>
    <col min="1" max="1" width="3.625" style="1165" customWidth="1"/>
    <col min="2" max="2" width="12.625" style="1164" customWidth="1"/>
    <col min="3" max="3" width="6.375" style="1165" customWidth="1"/>
    <col min="4" max="4" width="11.125" style="168" bestFit="1" customWidth="1"/>
    <col min="5" max="5" width="7.125" style="1165" customWidth="1"/>
    <col min="6" max="6" width="11.125" style="1165" customWidth="1"/>
    <col min="7" max="7" width="6.125" style="1165" customWidth="1"/>
    <col min="8" max="8" width="5.625" style="1165" customWidth="1"/>
    <col min="9" max="9" width="7.125" style="1165" customWidth="1"/>
    <col min="10" max="10" width="16.25" style="1165" customWidth="1"/>
    <col min="11" max="11" width="9" style="1165"/>
    <col min="12" max="12" width="9.625" style="1165" customWidth="1"/>
    <col min="13" max="15" width="6.5" style="1165" customWidth="1"/>
    <col min="16" max="16" width="8.375" style="1165" customWidth="1"/>
    <col min="17" max="16384" width="9" style="1165"/>
  </cols>
  <sheetData>
    <row r="1" spans="1:17" ht="21.95" customHeight="1">
      <c r="A1" s="830" t="s">
        <v>269</v>
      </c>
      <c r="D1" s="1165"/>
    </row>
    <row r="2" spans="1:17" ht="15.95" customHeight="1">
      <c r="A2" s="830"/>
      <c r="D2" s="1165"/>
    </row>
    <row r="3" spans="1:17" ht="15.95" customHeight="1"/>
    <row r="4" spans="1:17" ht="15.95" customHeight="1"/>
    <row r="5" spans="1:17" ht="17.25" customHeight="1">
      <c r="A5" s="457"/>
      <c r="B5" s="1193"/>
      <c r="C5" s="321"/>
      <c r="D5" s="458"/>
      <c r="E5" s="321"/>
      <c r="F5" s="321"/>
      <c r="G5" s="321"/>
      <c r="H5" s="321"/>
      <c r="I5" s="321"/>
      <c r="J5" s="459"/>
    </row>
    <row r="6" spans="1:17" ht="17.25" customHeight="1">
      <c r="A6" s="433"/>
      <c r="B6" s="1192" t="s">
        <v>160</v>
      </c>
      <c r="C6" s="80"/>
      <c r="D6" s="2165">
        <v>26573</v>
      </c>
      <c r="E6" s="2165"/>
      <c r="F6" s="2165"/>
      <c r="G6" s="80"/>
      <c r="H6" s="80"/>
      <c r="I6" s="80"/>
      <c r="J6" s="434"/>
    </row>
    <row r="7" spans="1:17" ht="17.25" customHeight="1">
      <c r="A7" s="433"/>
      <c r="B7" s="1192"/>
      <c r="C7" s="80"/>
      <c r="D7" s="1174"/>
      <c r="E7" s="1174"/>
      <c r="F7" s="1175"/>
      <c r="G7" s="80"/>
      <c r="H7" s="80"/>
      <c r="I7" s="80"/>
      <c r="J7" s="434"/>
      <c r="L7" s="2164"/>
      <c r="M7" s="2164"/>
      <c r="N7" s="2164"/>
      <c r="O7" s="2164"/>
      <c r="P7" s="2164"/>
      <c r="Q7" s="2164"/>
    </row>
    <row r="8" spans="1:17" ht="17.25" customHeight="1">
      <c r="A8" s="430"/>
      <c r="B8" s="154"/>
      <c r="C8" s="156"/>
      <c r="D8" s="431"/>
      <c r="E8" s="156"/>
      <c r="F8" s="156"/>
      <c r="G8" s="156"/>
      <c r="H8" s="156"/>
      <c r="I8" s="156"/>
      <c r="J8" s="432"/>
      <c r="L8" s="2164"/>
      <c r="M8" s="2164"/>
      <c r="N8" s="2164"/>
      <c r="O8" s="2164"/>
      <c r="P8" s="2164"/>
      <c r="Q8" s="2164"/>
    </row>
    <row r="9" spans="1:17" ht="17.25" customHeight="1">
      <c r="A9" s="433"/>
      <c r="B9" s="1192" t="s">
        <v>161</v>
      </c>
      <c r="C9" s="80"/>
      <c r="D9" s="371" t="s">
        <v>1860</v>
      </c>
      <c r="E9" s="444"/>
      <c r="F9" s="80"/>
      <c r="G9" s="80"/>
      <c r="H9" s="80"/>
      <c r="J9" s="460" t="s">
        <v>1134</v>
      </c>
      <c r="L9" s="369"/>
    </row>
    <row r="10" spans="1:17" ht="17.25" customHeight="1">
      <c r="A10" s="451"/>
      <c r="B10" s="452"/>
      <c r="C10" s="453"/>
      <c r="D10" s="461"/>
      <c r="E10" s="453"/>
      <c r="F10" s="453"/>
      <c r="G10" s="453"/>
      <c r="H10" s="453"/>
      <c r="I10" s="453"/>
      <c r="J10" s="456"/>
      <c r="M10" s="27"/>
    </row>
    <row r="11" spans="1:17" ht="17.25" customHeight="1">
      <c r="A11" s="433"/>
      <c r="B11" s="1192"/>
      <c r="C11" s="80"/>
      <c r="D11" s="371"/>
      <c r="E11" s="80"/>
      <c r="F11" s="80"/>
      <c r="G11" s="80"/>
      <c r="H11" s="80"/>
      <c r="I11" s="80"/>
      <c r="J11" s="434"/>
    </row>
    <row r="12" spans="1:17" ht="17.25" customHeight="1">
      <c r="A12" s="433"/>
      <c r="B12" s="1210" t="s">
        <v>162</v>
      </c>
      <c r="C12" s="251"/>
      <c r="D12" s="910">
        <v>27.28</v>
      </c>
      <c r="E12" s="251" t="s">
        <v>1386</v>
      </c>
      <c r="F12" s="80"/>
      <c r="G12" s="93"/>
      <c r="H12" s="99" t="s">
        <v>37</v>
      </c>
      <c r="I12" s="93"/>
      <c r="J12" s="434"/>
    </row>
    <row r="13" spans="1:17" ht="17.25" customHeight="1">
      <c r="A13" s="433"/>
      <c r="B13" s="1192"/>
      <c r="C13" s="80"/>
      <c r="D13" s="371"/>
      <c r="E13" s="80"/>
      <c r="F13" s="80"/>
      <c r="G13" s="80"/>
      <c r="H13" s="909"/>
      <c r="I13" s="80"/>
      <c r="J13" s="434"/>
    </row>
    <row r="14" spans="1:17" ht="17.25" customHeight="1">
      <c r="A14" s="430"/>
      <c r="B14" s="154"/>
      <c r="C14" s="156"/>
      <c r="D14" s="431"/>
      <c r="E14" s="156"/>
      <c r="F14" s="156"/>
      <c r="G14" s="156"/>
      <c r="H14" s="156"/>
      <c r="I14" s="156"/>
      <c r="J14" s="432"/>
    </row>
    <row r="15" spans="1:17" ht="17.25" customHeight="1">
      <c r="A15" s="433"/>
      <c r="B15" s="1192" t="s">
        <v>47</v>
      </c>
      <c r="C15" s="80"/>
      <c r="D15" s="936">
        <v>61499</v>
      </c>
      <c r="E15" s="443" t="s">
        <v>1866</v>
      </c>
      <c r="F15" s="80"/>
      <c r="G15" s="1506"/>
      <c r="H15" s="1505"/>
      <c r="I15" s="1505" t="s">
        <v>1867</v>
      </c>
      <c r="J15" s="434"/>
      <c r="K15" s="1252"/>
      <c r="L15" s="936"/>
      <c r="M15" s="443"/>
      <c r="N15" s="80"/>
      <c r="O15" s="1250"/>
      <c r="P15" s="1249"/>
      <c r="Q15" s="1249"/>
    </row>
    <row r="16" spans="1:17" ht="17.25" customHeight="1">
      <c r="A16" s="433"/>
      <c r="B16" s="1192"/>
      <c r="C16" s="81"/>
      <c r="D16" s="951"/>
      <c r="E16" s="411"/>
      <c r="F16" s="168"/>
      <c r="G16" s="371"/>
      <c r="H16" s="1505"/>
      <c r="I16" s="1003" t="s">
        <v>1868</v>
      </c>
      <c r="J16" s="434"/>
    </row>
    <row r="17" spans="1:10" ht="17.25" customHeight="1">
      <c r="A17" s="433"/>
      <c r="B17" s="1192"/>
      <c r="C17" s="80"/>
      <c r="D17" s="371"/>
      <c r="E17" s="80"/>
      <c r="F17" s="80"/>
      <c r="G17" s="99"/>
      <c r="I17" s="80"/>
      <c r="J17" s="434"/>
    </row>
    <row r="18" spans="1:10" ht="17.25" customHeight="1">
      <c r="A18" s="430"/>
      <c r="B18" s="154"/>
      <c r="C18" s="156"/>
      <c r="D18" s="431"/>
      <c r="E18" s="156"/>
      <c r="F18" s="156"/>
      <c r="G18" s="156"/>
      <c r="H18" s="156"/>
      <c r="I18" s="156"/>
      <c r="J18" s="432"/>
    </row>
    <row r="19" spans="1:10" ht="17.25" customHeight="1">
      <c r="A19" s="433"/>
      <c r="B19" s="1192" t="s">
        <v>965</v>
      </c>
      <c r="C19" s="80"/>
      <c r="D19" s="449" t="s">
        <v>1258</v>
      </c>
      <c r="E19" s="80">
        <v>333</v>
      </c>
      <c r="F19" s="443" t="s">
        <v>990</v>
      </c>
      <c r="G19" s="2166" t="s">
        <v>625</v>
      </c>
      <c r="H19" s="2166"/>
      <c r="I19" s="80">
        <v>785</v>
      </c>
      <c r="J19" s="450" t="s">
        <v>990</v>
      </c>
    </row>
    <row r="20" spans="1:10" ht="17.25" customHeight="1">
      <c r="A20" s="433"/>
      <c r="B20" s="99" t="s">
        <v>2239</v>
      </c>
      <c r="C20" s="80"/>
      <c r="D20" s="449" t="s">
        <v>624</v>
      </c>
      <c r="E20" s="411">
        <v>2596</v>
      </c>
      <c r="F20" s="443" t="s">
        <v>990</v>
      </c>
      <c r="G20" s="2166" t="s">
        <v>905</v>
      </c>
      <c r="H20" s="2166"/>
      <c r="I20" s="411">
        <v>2311</v>
      </c>
      <c r="J20" s="450" t="s">
        <v>990</v>
      </c>
    </row>
    <row r="21" spans="1:10" ht="17.25" customHeight="1">
      <c r="A21" s="451"/>
      <c r="B21" s="452"/>
      <c r="C21" s="453"/>
      <c r="D21" s="454"/>
      <c r="E21" s="455"/>
      <c r="F21" s="455"/>
      <c r="G21" s="452"/>
      <c r="H21" s="452"/>
      <c r="I21" s="455"/>
      <c r="J21" s="456"/>
    </row>
    <row r="22" spans="1:10" ht="17.25" customHeight="1">
      <c r="A22" s="433"/>
      <c r="B22" s="1192"/>
      <c r="C22" s="80"/>
      <c r="D22" s="371"/>
      <c r="E22" s="80"/>
      <c r="F22" s="80"/>
      <c r="G22" s="80"/>
      <c r="H22" s="80"/>
      <c r="I22" s="80"/>
      <c r="J22" s="434"/>
    </row>
    <row r="23" spans="1:10" ht="17.25" customHeight="1">
      <c r="A23" s="433"/>
      <c r="B23" s="1192" t="s">
        <v>966</v>
      </c>
      <c r="C23" s="80"/>
      <c r="D23" s="449" t="s">
        <v>2238</v>
      </c>
      <c r="E23" s="444"/>
      <c r="F23" s="444"/>
      <c r="G23" s="80" t="s">
        <v>2168</v>
      </c>
      <c r="H23" s="99" t="s">
        <v>2240</v>
      </c>
      <c r="I23" s="80"/>
      <c r="J23" s="434"/>
    </row>
    <row r="24" spans="1:10" ht="17.25" customHeight="1">
      <c r="A24" s="433"/>
      <c r="B24" s="93"/>
      <c r="C24" s="80"/>
      <c r="D24" s="371"/>
      <c r="E24" s="80"/>
      <c r="F24" s="80"/>
      <c r="G24" s="80"/>
      <c r="H24" s="99"/>
      <c r="I24" s="80"/>
      <c r="J24" s="434"/>
    </row>
    <row r="25" spans="1:10" ht="17.25" customHeight="1">
      <c r="A25" s="430"/>
      <c r="B25" s="154"/>
      <c r="C25" s="156"/>
      <c r="D25" s="431"/>
      <c r="E25" s="156"/>
      <c r="F25" s="156"/>
      <c r="G25" s="156"/>
      <c r="H25" s="831"/>
      <c r="I25" s="156"/>
      <c r="J25" s="432"/>
    </row>
    <row r="26" spans="1:10" ht="17.25" customHeight="1">
      <c r="A26" s="433"/>
      <c r="B26" s="1192" t="s">
        <v>771</v>
      </c>
      <c r="C26" s="81"/>
      <c r="D26" s="370" t="s">
        <v>2060</v>
      </c>
      <c r="E26" s="80" t="s">
        <v>771</v>
      </c>
      <c r="F26" s="411">
        <v>19423</v>
      </c>
      <c r="G26" s="443" t="s">
        <v>990</v>
      </c>
      <c r="H26" s="99" t="s">
        <v>2067</v>
      </c>
      <c r="I26" s="99"/>
      <c r="J26" s="1583"/>
    </row>
    <row r="27" spans="1:10" ht="17.25" customHeight="1">
      <c r="A27" s="1118"/>
      <c r="B27" s="1090"/>
      <c r="C27" s="1090"/>
      <c r="D27" s="1090"/>
      <c r="E27" s="1239"/>
      <c r="F27" s="455"/>
      <c r="G27" s="832"/>
      <c r="H27" s="1090"/>
      <c r="I27" s="1090"/>
      <c r="J27" s="1584"/>
    </row>
    <row r="28" spans="1:10" ht="17.25" customHeight="1">
      <c r="A28" s="433"/>
      <c r="B28" s="1192"/>
      <c r="C28" s="80"/>
      <c r="D28" s="371"/>
      <c r="E28" s="80"/>
      <c r="G28" s="443"/>
      <c r="H28" s="99"/>
      <c r="I28" s="444"/>
      <c r="J28" s="445"/>
    </row>
    <row r="29" spans="1:10" ht="17.25" customHeight="1">
      <c r="A29" s="433"/>
      <c r="B29" s="1192" t="s">
        <v>38</v>
      </c>
      <c r="C29" s="80"/>
      <c r="D29" s="371" t="s">
        <v>1686</v>
      </c>
      <c r="E29" s="411">
        <v>327</v>
      </c>
      <c r="F29" s="1079" t="s">
        <v>1687</v>
      </c>
      <c r="G29" s="80" t="s">
        <v>1688</v>
      </c>
      <c r="H29" s="80"/>
      <c r="I29" s="1505">
        <v>313</v>
      </c>
      <c r="J29" s="446" t="s">
        <v>1687</v>
      </c>
    </row>
    <row r="30" spans="1:10" ht="17.25" customHeight="1">
      <c r="A30" s="433"/>
      <c r="B30" s="1192"/>
      <c r="C30" s="80"/>
      <c r="D30" s="371"/>
      <c r="E30" s="411"/>
      <c r="F30" s="447" t="s">
        <v>1133</v>
      </c>
      <c r="G30" s="93"/>
      <c r="H30" s="99" t="s">
        <v>1869</v>
      </c>
      <c r="I30" s="93"/>
      <c r="J30" s="446"/>
    </row>
    <row r="31" spans="1:10" ht="17.25" customHeight="1">
      <c r="A31" s="430"/>
      <c r="B31" s="154"/>
      <c r="C31" s="156"/>
      <c r="D31" s="431"/>
      <c r="E31" s="156"/>
      <c r="F31" s="156"/>
      <c r="G31" s="156"/>
      <c r="H31" s="831"/>
      <c r="I31" s="156"/>
      <c r="J31" s="432"/>
    </row>
    <row r="32" spans="1:10" ht="17.25" customHeight="1">
      <c r="A32" s="433"/>
      <c r="B32" s="1192" t="s">
        <v>772</v>
      </c>
      <c r="C32" s="80"/>
      <c r="D32" s="371">
        <v>81</v>
      </c>
      <c r="E32" s="1841" t="s">
        <v>993</v>
      </c>
      <c r="F32" s="411">
        <v>3788</v>
      </c>
      <c r="G32" s="1842" t="s">
        <v>990</v>
      </c>
      <c r="H32" s="1843" t="s">
        <v>2164</v>
      </c>
      <c r="I32" s="1841"/>
      <c r="J32" s="1844"/>
    </row>
    <row r="33" spans="1:12" ht="17.25" customHeight="1">
      <c r="A33" s="451"/>
      <c r="B33" s="452"/>
      <c r="C33" s="453"/>
      <c r="D33" s="461"/>
      <c r="E33" s="453"/>
      <c r="F33" s="455"/>
      <c r="G33" s="455"/>
      <c r="H33" s="1087"/>
      <c r="I33" s="453"/>
      <c r="J33" s="456"/>
    </row>
    <row r="34" spans="1:12" ht="17.25" customHeight="1">
      <c r="A34" s="433"/>
      <c r="B34" s="1192"/>
      <c r="C34" s="80"/>
      <c r="D34" s="371"/>
      <c r="E34" s="80"/>
      <c r="F34" s="411"/>
      <c r="G34" s="411"/>
      <c r="H34" s="448"/>
      <c r="I34" s="80"/>
      <c r="J34" s="434"/>
    </row>
    <row r="35" spans="1:12" ht="17.25" customHeight="1">
      <c r="A35" s="433"/>
      <c r="B35" s="1192" t="s">
        <v>773</v>
      </c>
      <c r="C35" s="80"/>
      <c r="D35" s="371">
        <v>301</v>
      </c>
      <c r="E35" s="80" t="s">
        <v>993</v>
      </c>
      <c r="F35" s="411">
        <v>2865</v>
      </c>
      <c r="G35" s="443" t="s">
        <v>990</v>
      </c>
      <c r="H35" s="99" t="s">
        <v>1978</v>
      </c>
      <c r="I35" s="80"/>
      <c r="J35" s="434"/>
    </row>
    <row r="36" spans="1:12" ht="17.25" customHeight="1">
      <c r="A36" s="433"/>
      <c r="B36" s="447" t="s">
        <v>1130</v>
      </c>
      <c r="C36" s="80"/>
      <c r="D36" s="371"/>
      <c r="E36" s="80"/>
      <c r="F36" s="80"/>
      <c r="G36" s="80"/>
      <c r="H36" s="80"/>
      <c r="I36" s="80"/>
      <c r="J36" s="434"/>
    </row>
    <row r="37" spans="1:12" ht="17.25" customHeight="1">
      <c r="A37" s="430"/>
      <c r="B37" s="154"/>
      <c r="C37" s="156"/>
      <c r="D37" s="431"/>
      <c r="E37" s="156"/>
      <c r="F37" s="156"/>
      <c r="G37" s="156"/>
      <c r="H37" s="156"/>
      <c r="I37" s="156"/>
      <c r="J37" s="432"/>
    </row>
    <row r="38" spans="1:12" ht="17.25" customHeight="1">
      <c r="A38" s="433"/>
      <c r="B38" s="80" t="s">
        <v>866</v>
      </c>
      <c r="C38" s="80"/>
      <c r="D38" s="1192" t="s">
        <v>1367</v>
      </c>
      <c r="E38" s="436">
        <v>3</v>
      </c>
      <c r="F38" s="2167" t="s">
        <v>774</v>
      </c>
      <c r="G38" s="2167"/>
      <c r="H38" s="436">
        <v>9</v>
      </c>
      <c r="I38" s="80"/>
      <c r="J38" s="434"/>
      <c r="L38" s="1874"/>
    </row>
    <row r="39" spans="1:12" ht="17.25" customHeight="1">
      <c r="A39" s="433"/>
      <c r="B39" s="99" t="s">
        <v>2241</v>
      </c>
      <c r="C39" s="80"/>
      <c r="D39" s="1192" t="s">
        <v>1109</v>
      </c>
      <c r="E39" s="436">
        <v>8</v>
      </c>
      <c r="F39" s="2167" t="s">
        <v>1573</v>
      </c>
      <c r="G39" s="2167"/>
      <c r="H39" s="436">
        <v>3</v>
      </c>
      <c r="I39" s="80"/>
      <c r="J39" s="434"/>
    </row>
    <row r="40" spans="1:12" ht="17.25" customHeight="1">
      <c r="A40" s="433"/>
      <c r="B40" s="99"/>
      <c r="C40" s="80"/>
      <c r="D40" s="435" t="s">
        <v>1110</v>
      </c>
      <c r="E40" s="436">
        <v>5</v>
      </c>
      <c r="F40" s="2167" t="s">
        <v>551</v>
      </c>
      <c r="G40" s="2167"/>
      <c r="H40" s="436">
        <v>1</v>
      </c>
      <c r="I40" s="80"/>
      <c r="J40" s="434"/>
    </row>
    <row r="41" spans="1:12" ht="17.25" customHeight="1">
      <c r="A41" s="433"/>
      <c r="B41" s="1192"/>
      <c r="C41" s="80"/>
      <c r="D41" s="1192" t="s">
        <v>1369</v>
      </c>
      <c r="E41" s="436">
        <v>1</v>
      </c>
      <c r="F41" s="2167" t="s">
        <v>1368</v>
      </c>
      <c r="G41" s="2167"/>
      <c r="H41" s="1879">
        <v>9</v>
      </c>
      <c r="I41" s="99" t="s">
        <v>2002</v>
      </c>
      <c r="J41" s="434"/>
    </row>
    <row r="42" spans="1:12" ht="17.25" customHeight="1">
      <c r="A42" s="433"/>
      <c r="B42" s="1192"/>
      <c r="C42" s="80"/>
      <c r="D42" s="437"/>
      <c r="E42" s="436">
        <v>1</v>
      </c>
      <c r="F42" s="2168"/>
      <c r="G42" s="2168"/>
      <c r="H42" s="436">
        <v>1</v>
      </c>
      <c r="I42" s="80"/>
      <c r="J42" s="434"/>
    </row>
    <row r="43" spans="1:12" ht="17.25" customHeight="1">
      <c r="A43" s="433"/>
      <c r="B43" s="1192"/>
      <c r="C43" s="80"/>
      <c r="D43" s="437"/>
      <c r="E43" s="436"/>
      <c r="F43" s="2168"/>
      <c r="G43" s="2168"/>
      <c r="H43" s="436">
        <v>8</v>
      </c>
      <c r="I43" s="80"/>
      <c r="J43" s="434"/>
    </row>
    <row r="44" spans="1:12" ht="17.25" customHeight="1">
      <c r="A44" s="433"/>
      <c r="B44" s="1192"/>
      <c r="C44" s="80"/>
      <c r="D44" s="437"/>
      <c r="E44" s="436"/>
      <c r="F44" s="2167"/>
      <c r="G44" s="2167"/>
      <c r="H44" s="436">
        <v>5</v>
      </c>
      <c r="I44" s="80"/>
      <c r="J44" s="434"/>
    </row>
    <row r="45" spans="1:12" ht="17.25" customHeight="1">
      <c r="A45" s="438"/>
      <c r="B45" s="439"/>
      <c r="C45" s="440"/>
      <c r="D45" s="441"/>
      <c r="E45" s="440"/>
      <c r="F45" s="440"/>
      <c r="G45" s="440"/>
      <c r="H45" s="440"/>
      <c r="I45" s="440"/>
      <c r="J45" s="442"/>
    </row>
    <row r="46" spans="1:12">
      <c r="A46" s="110" t="s">
        <v>1761</v>
      </c>
    </row>
    <row r="47" spans="1:12" s="1411" customFormat="1">
      <c r="A47" s="110" t="s">
        <v>2003</v>
      </c>
      <c r="B47" s="1410"/>
      <c r="D47" s="168"/>
    </row>
    <row r="48" spans="1:12">
      <c r="A48" s="110"/>
      <c r="B48" s="834"/>
      <c r="C48" s="834"/>
      <c r="D48" s="834"/>
      <c r="E48" s="834"/>
      <c r="F48" s="834"/>
      <c r="G48" s="835"/>
      <c r="H48" s="835"/>
      <c r="I48" s="834"/>
      <c r="J48" s="834"/>
      <c r="K48" s="833"/>
    </row>
    <row r="49" spans="1:11">
      <c r="A49" s="834"/>
      <c r="B49" s="836"/>
      <c r="C49" s="834"/>
      <c r="D49" s="834"/>
      <c r="E49" s="834"/>
      <c r="F49" s="835"/>
      <c r="G49" s="835"/>
      <c r="H49" s="835"/>
      <c r="I49" s="834"/>
      <c r="J49" s="834"/>
      <c r="K49" s="833"/>
    </row>
    <row r="50" spans="1:11">
      <c r="A50" s="834"/>
      <c r="B50" s="836"/>
      <c r="C50" s="834"/>
      <c r="D50" s="834"/>
      <c r="E50" s="834"/>
      <c r="F50" s="834"/>
      <c r="G50" s="834"/>
      <c r="H50" s="834"/>
      <c r="I50" s="834"/>
      <c r="J50" s="834"/>
      <c r="K50" s="833"/>
    </row>
    <row r="51" spans="1:11">
      <c r="A51" s="834"/>
      <c r="B51" s="836"/>
      <c r="C51" s="834"/>
      <c r="D51" s="834"/>
      <c r="E51" s="834"/>
      <c r="F51" s="834"/>
      <c r="G51" s="835"/>
      <c r="H51" s="835"/>
      <c r="I51" s="834"/>
      <c r="J51" s="834"/>
      <c r="K51" s="833"/>
    </row>
    <row r="52" spans="1:11">
      <c r="A52" s="834"/>
      <c r="B52" s="836"/>
      <c r="C52" s="834"/>
      <c r="D52" s="834"/>
      <c r="E52" s="834"/>
      <c r="F52" s="835"/>
      <c r="G52" s="835"/>
      <c r="H52" s="835"/>
      <c r="I52" s="834"/>
      <c r="J52" s="834"/>
      <c r="K52" s="833"/>
    </row>
    <row r="53" spans="1:11">
      <c r="A53" s="834"/>
      <c r="B53" s="836"/>
      <c r="C53" s="834"/>
      <c r="D53" s="834"/>
      <c r="E53" s="834"/>
      <c r="F53" s="834"/>
      <c r="G53" s="834"/>
      <c r="H53" s="834"/>
      <c r="I53" s="834"/>
      <c r="J53" s="834"/>
      <c r="K53" s="833"/>
    </row>
    <row r="54" spans="1:11">
      <c r="A54" s="833"/>
      <c r="B54" s="837"/>
      <c r="C54" s="833"/>
      <c r="D54" s="834"/>
      <c r="E54" s="834"/>
      <c r="F54" s="833"/>
      <c r="G54" s="833"/>
      <c r="H54" s="833"/>
      <c r="I54" s="833"/>
      <c r="J54" s="833"/>
      <c r="K54" s="833"/>
    </row>
    <row r="55" spans="1:11">
      <c r="A55" s="833"/>
      <c r="B55" s="837"/>
      <c r="C55" s="833"/>
      <c r="D55" s="834"/>
      <c r="E55" s="834"/>
      <c r="F55" s="833"/>
      <c r="G55" s="833"/>
      <c r="H55" s="833"/>
      <c r="I55" s="833"/>
      <c r="J55" s="833"/>
      <c r="K55" s="833"/>
    </row>
    <row r="56" spans="1:11">
      <c r="A56" s="833"/>
      <c r="B56" s="837"/>
      <c r="C56" s="833"/>
      <c r="E56" s="833"/>
      <c r="F56" s="833"/>
      <c r="G56" s="833"/>
      <c r="H56" s="833"/>
      <c r="I56" s="833"/>
      <c r="J56" s="833"/>
      <c r="K56" s="833"/>
    </row>
    <row r="57" spans="1:11">
      <c r="A57" s="833"/>
      <c r="B57" s="837"/>
      <c r="C57" s="833"/>
      <c r="E57" s="833"/>
      <c r="F57" s="833"/>
      <c r="G57" s="833"/>
      <c r="H57" s="833"/>
      <c r="I57" s="833"/>
      <c r="J57" s="833"/>
      <c r="K57" s="833"/>
    </row>
    <row r="58" spans="1:11">
      <c r="A58" s="833"/>
      <c r="B58" s="837"/>
      <c r="C58" s="833"/>
      <c r="E58" s="833"/>
      <c r="F58" s="833"/>
      <c r="G58" s="833"/>
      <c r="H58" s="833"/>
      <c r="I58" s="833"/>
      <c r="J58" s="833"/>
      <c r="K58" s="833"/>
    </row>
    <row r="59" spans="1:11">
      <c r="A59" s="833"/>
      <c r="B59" s="837"/>
      <c r="C59" s="833"/>
      <c r="E59" s="833"/>
      <c r="F59" s="833"/>
      <c r="G59" s="833"/>
      <c r="H59" s="833"/>
      <c r="I59" s="833"/>
      <c r="J59" s="833"/>
      <c r="K59" s="833"/>
    </row>
    <row r="60" spans="1:11">
      <c r="A60" s="833"/>
      <c r="B60" s="837"/>
      <c r="C60" s="833"/>
      <c r="E60" s="833"/>
      <c r="F60" s="833"/>
      <c r="G60" s="833"/>
      <c r="H60" s="833"/>
      <c r="I60" s="833"/>
      <c r="J60" s="833"/>
      <c r="K60" s="833"/>
    </row>
    <row r="61" spans="1:11">
      <c r="A61" s="833"/>
      <c r="B61" s="837"/>
      <c r="C61" s="833"/>
      <c r="E61" s="833"/>
      <c r="F61" s="833"/>
      <c r="G61" s="833"/>
      <c r="H61" s="833"/>
      <c r="I61" s="833"/>
      <c r="J61" s="833"/>
      <c r="K61" s="833"/>
    </row>
  </sheetData>
  <mergeCells count="11">
    <mergeCell ref="L7:Q8"/>
    <mergeCell ref="D6:F6"/>
    <mergeCell ref="G19:H19"/>
    <mergeCell ref="G20:H20"/>
    <mergeCell ref="F44:G44"/>
    <mergeCell ref="F43:G43"/>
    <mergeCell ref="F42:G42"/>
    <mergeCell ref="F41:G41"/>
    <mergeCell ref="F38:G38"/>
    <mergeCell ref="F39:G39"/>
    <mergeCell ref="F40:G40"/>
  </mergeCells>
  <phoneticPr fontId="13"/>
  <pageMargins left="0.78740157480314965" right="0.78740157480314965" top="0.78740157480314965" bottom="0.59055118110236227" header="0.51181102362204722" footer="0.51181102362204722"/>
  <pageSetup paperSize="9" scale="99" orientation="portrait"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72</vt:i4>
      </vt:variant>
      <vt:variant>
        <vt:lpstr>名前付き一覧</vt:lpstr>
      </vt:variant>
      <vt:variant>
        <vt:i4>72</vt:i4>
      </vt:variant>
    </vt:vector>
  </HeadingPairs>
  <TitlesOfParts>
    <vt:vector size="144" baseType="lpstr">
      <vt:lpstr>表紙</vt:lpstr>
      <vt:lpstr>目次</vt:lpstr>
      <vt:lpstr>1</vt:lpstr>
      <vt:lpstr>２</vt:lpstr>
      <vt:lpstr>３</vt:lpstr>
      <vt:lpstr>４</vt:lpstr>
      <vt:lpstr>5</vt:lpstr>
      <vt:lpstr>6</vt:lpstr>
      <vt:lpstr>7</vt:lpstr>
      <vt:lpstr>8-25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67</vt:lpstr>
      <vt:lpstr>68</vt:lpstr>
      <vt:lpstr>69</vt:lpstr>
      <vt:lpstr>70</vt:lpstr>
      <vt:lpstr>71</vt:lpstr>
      <vt:lpstr>72</vt:lpstr>
      <vt:lpstr>73</vt:lpstr>
      <vt:lpstr>74</vt:lpstr>
      <vt:lpstr>75</vt:lpstr>
      <vt:lpstr>76</vt:lpstr>
      <vt:lpstr>77</vt:lpstr>
      <vt:lpstr>78</vt:lpstr>
      <vt:lpstr>79</vt:lpstr>
      <vt:lpstr>80</vt:lpstr>
      <vt:lpstr>81</vt:lpstr>
      <vt:lpstr>82</vt:lpstr>
      <vt:lpstr>83</vt:lpstr>
      <vt:lpstr>84</vt:lpstr>
      <vt:lpstr>85</vt:lpstr>
      <vt:lpstr>86</vt:lpstr>
      <vt:lpstr>87</vt:lpstr>
      <vt:lpstr>'1'!Print_Area</vt:lpstr>
      <vt:lpstr>'２'!Print_Area</vt:lpstr>
      <vt:lpstr>'26'!Print_Area</vt:lpstr>
      <vt:lpstr>'27'!Print_Area</vt:lpstr>
      <vt:lpstr>'28'!Print_Area</vt:lpstr>
      <vt:lpstr>'29'!Print_Area</vt:lpstr>
      <vt:lpstr>'３'!Print_Area</vt:lpstr>
      <vt:lpstr>'30'!Print_Area</vt:lpstr>
      <vt:lpstr>'31'!Print_Area</vt:lpstr>
      <vt:lpstr>'32'!Print_Area</vt:lpstr>
      <vt:lpstr>'33'!Print_Area</vt:lpstr>
      <vt:lpstr>'34'!Print_Area</vt:lpstr>
      <vt:lpstr>'35'!Print_Area</vt:lpstr>
      <vt:lpstr>'36'!Print_Area</vt:lpstr>
      <vt:lpstr>'37'!Print_Area</vt:lpstr>
      <vt:lpstr>'38'!Print_Area</vt:lpstr>
      <vt:lpstr>'39'!Print_Area</vt:lpstr>
      <vt:lpstr>'４'!Print_Area</vt:lpstr>
      <vt:lpstr>'40'!Print_Area</vt:lpstr>
      <vt:lpstr>'41'!Print_Area</vt:lpstr>
      <vt:lpstr>'42'!Print_Area</vt:lpstr>
      <vt:lpstr>'43'!Print_Area</vt:lpstr>
      <vt:lpstr>'44'!Print_Area</vt:lpstr>
      <vt:lpstr>'45'!Print_Area</vt:lpstr>
      <vt:lpstr>'46'!Print_Area</vt:lpstr>
      <vt:lpstr>'47'!Print_Area</vt:lpstr>
      <vt:lpstr>'48'!Print_Area</vt:lpstr>
      <vt:lpstr>'49'!Print_Area</vt:lpstr>
      <vt:lpstr>'5'!Print_Area</vt:lpstr>
      <vt:lpstr>'50'!Print_Area</vt:lpstr>
      <vt:lpstr>'51'!Print_Area</vt:lpstr>
      <vt:lpstr>'52'!Print_Area</vt:lpstr>
      <vt:lpstr>'53'!Print_Area</vt:lpstr>
      <vt:lpstr>'54'!Print_Area</vt:lpstr>
      <vt:lpstr>'55'!Print_Area</vt:lpstr>
      <vt:lpstr>'56'!Print_Area</vt:lpstr>
      <vt:lpstr>'57'!Print_Area</vt:lpstr>
      <vt:lpstr>'58'!Print_Area</vt:lpstr>
      <vt:lpstr>'59'!Print_Area</vt:lpstr>
      <vt:lpstr>'6'!Print_Area</vt:lpstr>
      <vt:lpstr>'60'!Print_Area</vt:lpstr>
      <vt:lpstr>'61'!Print_Area</vt:lpstr>
      <vt:lpstr>'62'!Print_Area</vt:lpstr>
      <vt:lpstr>'63'!Print_Area</vt:lpstr>
      <vt:lpstr>'64'!Print_Area</vt:lpstr>
      <vt:lpstr>'65'!Print_Area</vt:lpstr>
      <vt:lpstr>'66'!Print_Area</vt:lpstr>
      <vt:lpstr>'67'!Print_Area</vt:lpstr>
      <vt:lpstr>'68'!Print_Area</vt:lpstr>
      <vt:lpstr>'69'!Print_Area</vt:lpstr>
      <vt:lpstr>'7'!Print_Area</vt:lpstr>
      <vt:lpstr>'70'!Print_Area</vt:lpstr>
      <vt:lpstr>'71'!Print_Area</vt:lpstr>
      <vt:lpstr>'72'!Print_Area</vt:lpstr>
      <vt:lpstr>'73'!Print_Area</vt:lpstr>
      <vt:lpstr>'74'!Print_Area</vt:lpstr>
      <vt:lpstr>'75'!Print_Area</vt:lpstr>
      <vt:lpstr>'76'!Print_Area</vt:lpstr>
      <vt:lpstr>'77'!Print_Area</vt:lpstr>
      <vt:lpstr>'78'!Print_Area</vt:lpstr>
      <vt:lpstr>'79'!Print_Area</vt:lpstr>
      <vt:lpstr>'80'!Print_Area</vt:lpstr>
      <vt:lpstr>'81'!Print_Area</vt:lpstr>
      <vt:lpstr>'82'!Print_Area</vt:lpstr>
      <vt:lpstr>'8-25'!Print_Area</vt:lpstr>
      <vt:lpstr>'83'!Print_Area</vt:lpstr>
      <vt:lpstr>'84'!Print_Area</vt:lpstr>
      <vt:lpstr>'85'!Print_Area</vt:lpstr>
      <vt:lpstr>'86'!Print_Area</vt:lpstr>
      <vt:lpstr>'87'!Print_Area</vt:lpstr>
      <vt:lpstr>表紙!Print_Area</vt:lpstr>
      <vt:lpstr>目次!Print_Area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蓮田市</dc:creator>
  <cp:lastModifiedBy>蓮田市</cp:lastModifiedBy>
  <cp:lastPrinted>2026-03-30T01:23:58Z</cp:lastPrinted>
  <dcterms:created xsi:type="dcterms:W3CDTF">1998-02-16T19:43:26Z</dcterms:created>
  <dcterms:modified xsi:type="dcterms:W3CDTF">2026-03-31T05:20:06Z</dcterms:modified>
</cp:coreProperties>
</file>